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Sô_la_mviê_cNa_y"/>
  <mc:AlternateContent xmlns:mc="http://schemas.openxmlformats.org/markup-compatibility/2006">
    <mc:Choice Requires="x15">
      <x15ac:absPath xmlns:x15ac="http://schemas.microsoft.com/office/spreadsheetml/2010/11/ac" url="https://d.docs.live.net/ec8d887ba68fb7c4/GX-ĐỒNG TIẾN 2019-/GIÁO LÝ HÔN NHÂN/"/>
    </mc:Choice>
  </mc:AlternateContent>
  <xr:revisionPtr revIDLastSave="547" documentId="8_{2D5AF7A5-ED91-4FD5-8695-B14AB40EDCCD}" xr6:coauthVersionLast="47" xr6:coauthVersionMax="47" xr10:uidLastSave="{7A18A7AE-6133-4550-A636-C7497B808548}"/>
  <bookViews>
    <workbookView xWindow="-120" yWindow="-120" windowWidth="29040" windowHeight="15840" activeTab="2" xr2:uid="{FA6F9694-9E9E-4830-929F-B7662EB507B8}"/>
  </bookViews>
  <sheets>
    <sheet name="Thông tin học viên" sheetId="1" r:id="rId1"/>
    <sheet name="Kiểm tra" sheetId="4" r:id="rId2"/>
    <sheet name="Nội dung " sheetId="5" r:id="rId3"/>
    <sheet name="Bằng Giáo lý" sheetId="6" r:id="rId4"/>
    <sheet name="Giấy chứng nhận " sheetId="7" r:id="rId5"/>
    <sheet name="Chứng nhận bí tích" sheetId="8" r:id="rId6"/>
    <sheet name="Bìa thư" sheetId="9" r:id="rId7"/>
  </sheets>
  <definedNames>
    <definedName name="_xlnm._FilterDatabase" localSheetId="0" hidden="1">'Thông tin học viên'!$A$2:$H$35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E23" i="8"/>
  <c r="V11" i="5"/>
  <c r="G15" i="9"/>
  <c r="D8" i="8"/>
  <c r="D8" i="7"/>
  <c r="B17" i="7"/>
  <c r="B16" i="8"/>
  <c r="G14" i="9"/>
  <c r="G13" i="9"/>
  <c r="C13" i="8"/>
  <c r="B15" i="8"/>
  <c r="B14" i="8"/>
  <c r="B20" i="7"/>
  <c r="E19" i="7"/>
  <c r="B16" i="7"/>
  <c r="B15" i="7"/>
  <c r="C14" i="7"/>
  <c r="K11" i="6"/>
  <c r="K10" i="6"/>
  <c r="H10" i="6"/>
  <c r="F9" i="6"/>
  <c r="W9" i="5"/>
  <c r="W8" i="5"/>
  <c r="W7" i="5"/>
  <c r="X6" i="5"/>
  <c r="C26" i="5"/>
  <c r="C25" i="5"/>
  <c r="C24" i="5"/>
  <c r="D23" i="5"/>
  <c r="D22" i="5"/>
  <c r="B13" i="8"/>
  <c r="E7" i="8"/>
  <c r="A33" i="8"/>
  <c r="B22" i="8"/>
  <c r="E7" i="7"/>
  <c r="A35" i="7"/>
  <c r="B14" i="7"/>
  <c r="C21" i="6"/>
  <c r="K14" i="6"/>
  <c r="H14" i="6"/>
  <c r="H11" i="6"/>
  <c r="AE19" i="5"/>
  <c r="K16" i="6" s="1"/>
  <c r="U3" i="5"/>
  <c r="T28" i="5"/>
  <c r="T27" i="5"/>
  <c r="T26" i="5"/>
  <c r="T25" i="5"/>
  <c r="T24" i="5"/>
  <c r="T23" i="5"/>
  <c r="T22" i="5"/>
  <c r="T21" i="5"/>
  <c r="T20" i="5"/>
  <c r="T19" i="5"/>
  <c r="T18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U4" i="5"/>
  <c r="N28" i="5"/>
  <c r="N27" i="5"/>
  <c r="N26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N25" i="5"/>
  <c r="T4" i="5"/>
  <c r="T3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Z16" i="5" l="1"/>
  <c r="Z17" i="5" s="1"/>
  <c r="Z18" i="5" s="1"/>
  <c r="H15" i="6" s="1"/>
  <c r="C24" i="8"/>
  <c r="C26" i="7"/>
  <c r="X20" i="5"/>
  <c r="J16" i="6"/>
  <c r="B20" i="8"/>
  <c r="D23" i="7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<sst xmlns="http://schemas.openxmlformats.org/spreadsheetml/2006/main" count="275" uniqueCount="175">
  <si>
    <t>THÔNG TIN HỌC VIÊN</t>
  </si>
  <si>
    <t>NĂM SINH</t>
  </si>
  <si>
    <t>NƠI SINH</t>
  </si>
  <si>
    <t>TÊN THÁNH</t>
  </si>
  <si>
    <t>HỌ VÀ TÊN</t>
  </si>
  <si>
    <t>RỬA TỘI</t>
  </si>
  <si>
    <t>THÊM SỨC</t>
  </si>
  <si>
    <t xml:space="preserve">TÊN CHA </t>
  </si>
  <si>
    <t>TÊN MẸ</t>
  </si>
  <si>
    <t>GIÁO XỨ</t>
  </si>
  <si>
    <t>SĐT</t>
  </si>
  <si>
    <t>Mã số học viên</t>
  </si>
  <si>
    <t>Bài 1</t>
  </si>
  <si>
    <t>Kinh</t>
  </si>
  <si>
    <t>Bài 2</t>
  </si>
  <si>
    <t>Bài 3</t>
  </si>
  <si>
    <t>Bài 4</t>
  </si>
  <si>
    <t>Bài 5</t>
  </si>
  <si>
    <t>Bài 6</t>
  </si>
  <si>
    <t>Bài 7</t>
  </si>
  <si>
    <t>Bài 8</t>
  </si>
  <si>
    <t>Bài 9</t>
  </si>
  <si>
    <t>Bài 10</t>
  </si>
  <si>
    <t>Bài 11</t>
  </si>
  <si>
    <t>Bài 12</t>
  </si>
  <si>
    <t>Bài 13</t>
  </si>
  <si>
    <t>Bài 14</t>
  </si>
  <si>
    <t>Bài 15</t>
  </si>
  <si>
    <t>Bài 16</t>
  </si>
  <si>
    <t>Bài 17</t>
  </si>
  <si>
    <t>Bài 18</t>
  </si>
  <si>
    <t>Bài 19</t>
  </si>
  <si>
    <t>Bài 20</t>
  </si>
  <si>
    <t>Bài 21</t>
  </si>
  <si>
    <t>Bài 22</t>
  </si>
  <si>
    <t>Bài 23</t>
  </si>
  <si>
    <t>Bài 24</t>
  </si>
  <si>
    <t xml:space="preserve">Học Viên: </t>
  </si>
  <si>
    <t>Sinh ngày:</t>
  </si>
  <si>
    <t>HD</t>
  </si>
  <si>
    <t>STT</t>
  </si>
  <si>
    <t>Tên học viên</t>
  </si>
  <si>
    <t>Bài học</t>
  </si>
  <si>
    <t>Giáo Lý</t>
  </si>
  <si>
    <t>V</t>
  </si>
  <si>
    <t>Bài 1: Ơn gọi Hôn Nhân trong chương trình của Thiên Chúa</t>
  </si>
  <si>
    <t>Bài 2: Hôn Nhân Công Giáo</t>
  </si>
  <si>
    <t>Bài 3: Giáo luật về Bí Tích Hôn Phối</t>
  </si>
  <si>
    <t>Bìa 4: Hôn Nhân khác Tôn Giáo</t>
  </si>
  <si>
    <t>Bài 5: Các thủ tục và nghi lễ Hôn Phối</t>
  </si>
  <si>
    <t>Bài 6: Sống thời kỳ đính hôn</t>
  </si>
  <si>
    <t>Bài 7: Tình yêu vợ chồng</t>
  </si>
  <si>
    <t>NỘI DUNG GIÁO LÝ</t>
  </si>
  <si>
    <t>Bài 8: Tính dục và Hôn Nhân</t>
  </si>
  <si>
    <t>Bài 9: Hòa hợp vợ chồng - Sự khác biệt giữa nam và nữ</t>
  </si>
  <si>
    <t>Bài 10: Hòa hợp vợ chồng - Triển nở trong tình yêu</t>
  </si>
  <si>
    <t>Bài 11: Hòa hợp vợ chồng - Giải quyết những xung đột</t>
  </si>
  <si>
    <t>Bài 12: Sự phân ly vợ chồng</t>
  </si>
  <si>
    <t>Bài 13: Gia Đình là Hội Thánh tại gia</t>
  </si>
  <si>
    <t>Bài 14: Linh đạo Hôn Nhân và Gia Đình</t>
  </si>
  <si>
    <t>Bài 15: Các Bí tích trong đời sống Hôn Nhân và Gia Đình</t>
  </si>
  <si>
    <t>Bài 16: Cầu Nguyện trong gia đình</t>
  </si>
  <si>
    <t>Bài 17: Sinh con có trách nhiệm</t>
  </si>
  <si>
    <t>Bài 18: Giáo dục con cái</t>
  </si>
  <si>
    <t>Bài 19: Đạo Hiếu</t>
  </si>
  <si>
    <t>Bài 20: Những ngày lễ của gia đình</t>
  </si>
  <si>
    <t>Bài 21: Gia đình và xã hội</t>
  </si>
  <si>
    <t>MÃ SỐ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</si>
  <si>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</si>
  <si>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</si>
  <si>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</si>
  <si>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</si>
  <si>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</si>
  <si>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</si>
  <si>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</si>
  <si>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</si>
  <si>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</si>
  <si>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</si>
  <si>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</si>
  <si>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</si>
  <si>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</si>
  <si>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</si>
  <si>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</si>
  <si>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</si>
  <si>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KIỂM DIỆN</t>
  </si>
  <si>
    <t>NOÄI DUNG KINH ÑOÏC HAÈNG NGAØY</t>
  </si>
  <si>
    <t>KIEÅM TRA</t>
  </si>
  <si>
    <t>KINH</t>
  </si>
  <si>
    <t>G. LYÙ</t>
  </si>
  <si>
    <t>Bài 25</t>
  </si>
  <si>
    <t>Bài 26</t>
  </si>
  <si>
    <t>ü</t>
  </si>
  <si>
    <t>û</t>
  </si>
  <si>
    <t>Chánh xứ Giáo xứ Đồng Tiến</t>
  </si>
  <si>
    <t>GIÁO LÝ</t>
  </si>
  <si>
    <t>CHUYÊN CẦN</t>
  </si>
  <si>
    <t>ĐIỂM TRUNG BÌNH</t>
  </si>
  <si>
    <t>XẾP HẠNG</t>
  </si>
  <si>
    <r>
      <t>Linh mục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Phêrô NGUYỄN VĂN QUANG</t>
    </r>
  </si>
  <si>
    <t>Chứng nhận</t>
  </si>
  <si>
    <t>Học Viên:</t>
  </si>
  <si>
    <t>Bài 1: Làm dấu thánh giá</t>
  </si>
  <si>
    <t>Bài 2: Kinh truyền tin</t>
  </si>
  <si>
    <t>Bài 3: Kinh lạy Nữ vương thiên đàng</t>
  </si>
  <si>
    <t>Bài 4: Kinh lạy Cha</t>
  </si>
  <si>
    <t>Bài 5: Kinh kính mừng</t>
  </si>
  <si>
    <t>Bài 6: Kinh sáng danh</t>
  </si>
  <si>
    <t>Bài 7: Kinh lạy ơn Đức Chúa Thánh Thần</t>
  </si>
  <si>
    <t>Bài 8: Kinh Tin</t>
  </si>
  <si>
    <t>Bài 9: Kinh cậy</t>
  </si>
  <si>
    <t>Bài 10: Kinh kính mến</t>
  </si>
  <si>
    <t xml:space="preserve">Bài 11 : Kinh tin kính </t>
  </si>
  <si>
    <t xml:space="preserve">Baài 12 : Kinh sáng soi </t>
  </si>
  <si>
    <t>Bài 13: Kinh xét mình</t>
  </si>
  <si>
    <t>Bài 14: Kinh ăn năn tội</t>
  </si>
  <si>
    <t>Bài 15: Kinh phó dâng</t>
  </si>
  <si>
    <t>Bài 16: Kinh lạy Nữ Vương</t>
  </si>
  <si>
    <t>Bài 17: Kinh cám ơn</t>
  </si>
  <si>
    <t>Bài 18: Kinh trông cậy</t>
  </si>
  <si>
    <t>Bài 19: Kinh ba câu lạy</t>
  </si>
  <si>
    <t>Bài 20: Kinh mười điều răn</t>
  </si>
  <si>
    <t>Bài 21: Kinh sáu điều răn</t>
  </si>
  <si>
    <t>Bài 22: Kinh bảy phép bí tích</t>
  </si>
  <si>
    <t>Bài 23: Kinh 14 mối</t>
  </si>
  <si>
    <t>Bài 24: Kinh cải tội bảy mối</t>
  </si>
  <si>
    <t>Bài 25: Kinh phúc thật tám mối</t>
  </si>
  <si>
    <t>Bài 26: Kinh mân côi (Vui, Thương, Mừng và Sáng)</t>
  </si>
  <si>
    <t>Linh Mục Chánh Xứ</t>
  </si>
  <si>
    <t>Phêrô NGUYỄN VĂN QUANG</t>
  </si>
  <si>
    <t>017</t>
  </si>
  <si>
    <t>018</t>
  </si>
  <si>
    <t>LƯU Ý: Ô MÀU HỒNG TỰ NHẬP</t>
  </si>
  <si>
    <t>Nhập khóa học</t>
  </si>
  <si>
    <t>Tự điền ngày học</t>
  </si>
  <si>
    <t>GIÁO PHẬN</t>
  </si>
  <si>
    <t>Tự điền Giáo hạt</t>
  </si>
  <si>
    <t>Giáo xứ Đồng Tiến</t>
  </si>
  <si>
    <t xml:space="preserve">              Phêrô NGUYỄN VĂN QUANG</t>
  </si>
  <si>
    <r>
      <t>GIÁO XỨ ĐỒNG TIẾN</t>
    </r>
    <r>
      <rPr>
        <b/>
        <sz val="8"/>
        <color theme="8" tint="-0.249977111117893"/>
        <rFont val="Times New Roman"/>
        <family val="1"/>
      </rPr>
      <t xml:space="preserve"> </t>
    </r>
    <r>
      <rPr>
        <b/>
        <sz val="9"/>
        <color theme="8" tint="-0.249977111117893"/>
        <rFont val="Times New Roman"/>
        <family val="1"/>
      </rPr>
      <t xml:space="preserve">– </t>
    </r>
    <r>
      <rPr>
        <sz val="9"/>
        <color theme="8" tint="-0.249977111117893"/>
        <rFont val="Times New Roman"/>
        <family val="1"/>
      </rPr>
      <t>Giáo Hạt Hàm Tân – Giáo Phận Phan Thiết</t>
    </r>
  </si>
  <si>
    <t>THÔNG TIN CẦN NHẬP</t>
  </si>
  <si>
    <t>587 Thống nhất - Kp.4 - P.Tân An - Lagi - Bình Thuận. ĐT: 02523706787</t>
  </si>
  <si>
    <t>Email: petnguyenvanquang@gmail.com Web: giaoxudongtien.com</t>
  </si>
  <si>
    <t>GIẤY CHỨNG NHẬN HỌC GIÁO LÝ</t>
  </si>
  <si>
    <r>
      <t>Kính gôûi</t>
    </r>
    <r>
      <rPr>
        <sz val="12"/>
        <color theme="1"/>
        <rFont val="VNI-Present"/>
      </rPr>
      <t>:</t>
    </r>
    <r>
      <rPr>
        <sz val="12"/>
        <color theme="1"/>
        <rFont val="VNI-Helve-Condense"/>
      </rPr>
      <t xml:space="preserve">  </t>
    </r>
  </si>
  <si>
    <t xml:space="preserve"> Cha </t>
  </si>
  <si>
    <t>KÍNH GỬI (Viết hoa tên riêng)</t>
  </si>
  <si>
    <r>
      <t xml:space="preserve">Linh mục Phêrô </t>
    </r>
    <r>
      <rPr>
        <b/>
        <sz val="12"/>
        <color theme="1"/>
        <rFont val="Times New Roman"/>
        <family val="1"/>
      </rPr>
      <t>Nguyễn Văn Quang</t>
    </r>
    <r>
      <rPr>
        <sz val="12"/>
        <color theme="1"/>
        <rFont val="Times New Roman"/>
        <family val="1"/>
      </rPr>
      <t xml:space="preserve"> Chánh xứ </t>
    </r>
    <r>
      <rPr>
        <b/>
        <sz val="12"/>
        <color theme="1"/>
        <rFont val="Times New Roman"/>
        <family val="1"/>
      </rPr>
      <t>Đồng Tiến</t>
    </r>
  </si>
  <si>
    <t>Chứng nhận:</t>
  </si>
  <si>
    <t>Giới tính (Anh hoặc Chị)</t>
  </si>
  <si>
    <t>Thêm xã/phường,huyện và tỉnh</t>
  </si>
  <si>
    <t xml:space="preserve">Điện thoại liên lạc: </t>
  </si>
  <si>
    <t>Xếp loại :</t>
  </si>
  <si>
    <t>Chúc Cha luôn an vui !.</t>
  </si>
  <si>
    <t>Linh mục Chánh Xứ</t>
  </si>
  <si>
    <t>__________________________</t>
  </si>
  <si>
    <t>Số thứ tự chứng nhận giáo lý</t>
  </si>
  <si>
    <t>ĐỊA CHỈ HIỆN TẠI</t>
  </si>
  <si>
    <r>
      <t xml:space="preserve">GIÁO XỨ ĐỒNG TIẾN – </t>
    </r>
    <r>
      <rPr>
        <sz val="9"/>
        <color theme="8" tint="-0.249977111117893"/>
        <rFont val="Times New Roman"/>
        <family val="1"/>
      </rPr>
      <t>Giáo Hạt Hàm Tân – Giáo Phận Phan Thiết</t>
    </r>
  </si>
  <si>
    <t>CHỨNG NHẬN BÍ TÍCH</t>
  </si>
  <si>
    <t>Ðã lãnh nhận các Bí tích Khai Tâm Kitô Giáo:</t>
  </si>
  <si>
    <t>Do Linh mục Phêrô Nguyễn Văn Quang</t>
  </si>
  <si>
    <t>Người đỡ đầu</t>
  </si>
  <si>
    <t>Trích sổ Rửa tội số</t>
  </si>
  <si>
    <t>Số sổ rửa tội</t>
  </si>
  <si>
    <t xml:space="preserve">     __________________________</t>
  </si>
  <si>
    <t xml:space="preserve">Kính gôûi: </t>
  </si>
  <si>
    <t>Tên Thánh</t>
  </si>
  <si>
    <t>Anna</t>
  </si>
  <si>
    <t xml:space="preserve"> </t>
  </si>
  <si>
    <t>Anh</t>
  </si>
  <si>
    <t>Xóm Mới</t>
  </si>
  <si>
    <t>Giuse NGUYỄN THANH CÔNG</t>
  </si>
  <si>
    <t>Phaolô Đoàn Thanh Đô</t>
  </si>
  <si>
    <t>17-2025</t>
  </si>
  <si>
    <t>Tự điền 2 điểm số : Giaó lý và Kinh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</si>
</sst>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69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57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sz val="11"/>
      <color rgb="FF0070C0"/>
      <name val="Calibri"/>
      <family val="2"/>
      <charset val="163"/>
      <scheme val="minor"/>
    </font>
    <font>
      <b/>
      <sz val="10"/>
      <color theme="5" tint="-0.499984740745262"/>
      <name val="Times New Roman"/>
      <family val="1"/>
    </font>
    <font>
      <b/>
      <sz val="11"/>
      <color rgb="FF3F3F3F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b/>
      <sz val="11"/>
      <color theme="1"/>
      <name val="VNI-Times"/>
    </font>
    <font>
      <b/>
      <sz val="11"/>
      <color rgb="FFFF0000"/>
      <name val="Cambria"/>
      <family val="1"/>
    </font>
    <font>
      <b/>
      <sz val="11"/>
      <color theme="5" tint="-0.49998474074526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FF0000"/>
      <name val="Cambria"/>
      <family val="1"/>
    </font>
    <font>
      <sz val="11"/>
      <color rgb="FF00B050"/>
      <name val="Calibri"/>
      <family val="2"/>
      <charset val="163"/>
      <scheme val="minor"/>
    </font>
    <font>
      <sz val="18"/>
      <color theme="1"/>
      <name val="Wingdings"/>
      <charset val="2"/>
    </font>
    <font>
      <b/>
      <sz val="18"/>
      <color rgb="FFFF0000"/>
      <name val="Wingdings"/>
      <charset val="2"/>
    </font>
    <font>
      <sz val="11"/>
      <color theme="1"/>
      <name val="Times New Roman"/>
      <family val="1"/>
    </font>
    <font>
      <b/>
      <sz val="12"/>
      <color rgb="FF833C0B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b/>
      <sz val="12"/>
      <color rgb="FFFF0000"/>
      <name val="Times New Roman"/>
      <family val="1"/>
    </font>
    <font>
      <b/>
      <sz val="13"/>
      <color rgb="FF0070C0"/>
      <name val="UVN Bai Hoc"/>
      <family val="1"/>
    </font>
    <font>
      <i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sz val="9"/>
      <color theme="1"/>
      <name val="Calibri"/>
      <family val="2"/>
      <charset val="163"/>
      <scheme val="minor"/>
    </font>
    <font>
      <b/>
      <sz val="14"/>
      <color rgb="FF0070C0"/>
      <name val="Amazone"/>
      <family val="4"/>
    </font>
    <font>
      <i/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i/>
      <sz val="10"/>
      <color theme="5" tint="-0.499984740745262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8" tint="-0.249977111117893"/>
      <name val="Times New Roman"/>
      <family val="1"/>
    </font>
    <font>
      <b/>
      <sz val="8"/>
      <color theme="8" tint="-0.249977111117893"/>
      <name val="Times New Roman"/>
      <family val="1"/>
    </font>
    <font>
      <b/>
      <sz val="9"/>
      <color theme="8" tint="-0.249977111117893"/>
      <name val="Times New Roman"/>
      <family val="1"/>
    </font>
    <font>
      <sz val="9"/>
      <color theme="8" tint="-0.249977111117893"/>
      <name val="Times New Roma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Times New Roman"/>
      <family val="1"/>
    </font>
    <font>
      <sz val="14"/>
      <color theme="1"/>
      <name val="Times New Roman"/>
      <family val="1"/>
    </font>
    <font>
      <b/>
      <sz val="16"/>
      <color rgb="FFFF0000"/>
      <name val="UVN Nhan"/>
      <family val="2"/>
    </font>
    <font>
      <b/>
      <sz val="12"/>
      <color theme="1"/>
      <name val="VNI-Vivi"/>
      <family val="2"/>
      <charset val="163"/>
    </font>
    <font>
      <sz val="12"/>
      <color theme="1"/>
      <name val="VNI-Present"/>
    </font>
    <font>
      <sz val="12"/>
      <color theme="1"/>
      <name val="VNI-Helve-Condense"/>
    </font>
    <font>
      <b/>
      <u/>
      <sz val="12"/>
      <color theme="1"/>
      <name val="VNI-Vivi"/>
      <family val="2"/>
    </font>
    <font>
      <b/>
      <sz val="11"/>
      <color theme="5" tint="-0.499984740745262"/>
      <name val="Calibri"/>
      <family val="2"/>
      <scheme val="minor"/>
    </font>
    <font>
      <b/>
      <sz val="12"/>
      <color rgb="FF0070C0"/>
      <name val="Times New Roman"/>
      <family val="1"/>
    </font>
    <font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8"/>
      <color rgb="FF0070C0"/>
      <name val="VNI-Times"/>
    </font>
    <font>
      <b/>
      <i/>
      <sz val="9"/>
      <color rgb="FF0070C0"/>
      <name val="Times New Roman"/>
      <family val="1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8"/>
      <color rgb="FF0070C0"/>
      <name val="VNI-Commerce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Times New Roman"/>
      <family val="1"/>
    </font>
    <font>
      <sz val="15"/>
      <color rgb="FFFF0000"/>
      <name val="Wingdings"/>
      <charset val="2"/>
    </font>
    <font>
      <sz val="12"/>
      <name val="Times New Roman"/>
      <family val="1"/>
    </font>
    <font>
      <sz val="11"/>
      <color rgb="FF000000"/>
      <name val="Calibri"/>
      <family val="2"/>
    </font>
    <font>
      <b/>
      <sz val="10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6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2" applyNumberFormat="0" applyAlignment="0" applyProtection="0"/>
    <xf numFmtId="0" fontId="13" fillId="6" borderId="13" applyNumberFormat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9" fillId="0" borderId="0"/>
    <xf numFmtId="0" fontId="44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vertical="center"/>
    </xf>
    <xf numFmtId="0" fontId="5" fillId="0" borderId="0" xfId="0" applyFont="1"/>
    <xf numFmtId="0" fontId="7" fillId="2" borderId="1" xfId="1" applyBorder="1" applyAlignment="1">
      <alignment horizontal="center" vertical="center"/>
    </xf>
    <xf numFmtId="0" fontId="10" fillId="5" borderId="12" xfId="4" applyAlignment="1">
      <alignment horizontal="center" vertical="center"/>
    </xf>
    <xf numFmtId="0" fontId="8" fillId="3" borderId="1" xfId="2" applyBorder="1" applyAlignment="1">
      <alignment horizontal="center" vertical="center"/>
    </xf>
    <xf numFmtId="0" fontId="9" fillId="4" borderId="1" xfId="3" applyBorder="1" applyAlignment="1">
      <alignment horizontal="center" vertical="center"/>
    </xf>
    <xf numFmtId="0" fontId="7" fillId="2" borderId="12" xfId="1" applyBorder="1" applyAlignment="1">
      <alignment horizontal="center" vertical="center"/>
    </xf>
    <xf numFmtId="0" fontId="13" fillId="6" borderId="13" xfId="5" applyAlignment="1">
      <alignment horizontal="center" vertical="center"/>
    </xf>
    <xf numFmtId="0" fontId="8" fillId="3" borderId="12" xfId="2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8" borderId="1" xfId="1" applyFont="1" applyFill="1" applyBorder="1" applyAlignment="1">
      <alignment horizontal="center" vertical="center"/>
    </xf>
    <xf numFmtId="0" fontId="13" fillId="9" borderId="13" xfId="5" applyFill="1" applyAlignment="1">
      <alignment horizontal="center" vertical="center"/>
    </xf>
    <xf numFmtId="0" fontId="13" fillId="9" borderId="16" xfId="5" applyFill="1" applyBorder="1" applyAlignment="1">
      <alignment horizontal="center" vertical="center"/>
    </xf>
    <xf numFmtId="0" fontId="13" fillId="6" borderId="1" xfId="5" applyBorder="1" applyAlignment="1">
      <alignment horizontal="center" vertical="center"/>
    </xf>
    <xf numFmtId="0" fontId="20" fillId="10" borderId="1" xfId="3" applyFont="1" applyFill="1" applyBorder="1" applyAlignment="1">
      <alignment horizontal="center" vertical="center"/>
    </xf>
    <xf numFmtId="0" fontId="0" fillId="0" borderId="1" xfId="0" applyBorder="1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0" fillId="0" borderId="0" xfId="0" applyNumberFormat="1"/>
    <xf numFmtId="49" fontId="0" fillId="9" borderId="0" xfId="0" applyNumberFormat="1" applyFill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49" fontId="0" fillId="9" borderId="1" xfId="0" applyNumberFormat="1" applyFill="1" applyBorder="1"/>
    <xf numFmtId="14" fontId="0" fillId="9" borderId="1" xfId="0" applyNumberFormat="1" applyFill="1" applyBorder="1"/>
    <xf numFmtId="0" fontId="0" fillId="0" borderId="0" xfId="0" applyAlignment="1">
      <alignment vertical="center"/>
    </xf>
    <xf numFmtId="0" fontId="31" fillId="0" borderId="0" xfId="0" applyFont="1"/>
    <xf numFmtId="14" fontId="32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0" fontId="0" fillId="9" borderId="1" xfId="0" applyFill="1" applyBorder="1"/>
    <xf numFmtId="0" fontId="33" fillId="0" borderId="0" xfId="0" applyFont="1" applyAlignment="1">
      <alignment vertical="center" wrapText="1"/>
    </xf>
    <xf numFmtId="0" fontId="31" fillId="0" borderId="0" xfId="0" applyFont="1" applyAlignment="1">
      <alignment horizontal="right"/>
    </xf>
    <xf numFmtId="0" fontId="34" fillId="0" borderId="0" xfId="0" applyFont="1"/>
    <xf numFmtId="0" fontId="31" fillId="0" borderId="0" xfId="0" applyFont="1" applyAlignment="1">
      <alignment horizontal="center"/>
    </xf>
    <xf numFmtId="0" fontId="38" fillId="0" borderId="0" xfId="0" applyFont="1"/>
    <xf numFmtId="0" fontId="39" fillId="0" borderId="0" xfId="8"/>
    <xf numFmtId="0" fontId="46" fillId="0" borderId="0" xfId="8" applyFont="1" applyAlignment="1">
      <alignment horizontal="center" vertical="center"/>
    </xf>
    <xf numFmtId="0" fontId="1" fillId="0" borderId="0" xfId="8" applyFont="1" applyAlignment="1">
      <alignment vertical="center"/>
    </xf>
    <xf numFmtId="0" fontId="4" fillId="0" borderId="0" xfId="8" applyFont="1" applyAlignment="1">
      <alignment horizontal="left" vertical="center"/>
    </xf>
    <xf numFmtId="0" fontId="51" fillId="0" borderId="0" xfId="8" applyFont="1" applyAlignment="1">
      <alignment vertical="center"/>
    </xf>
    <xf numFmtId="0" fontId="52" fillId="0" borderId="0" xfId="8" applyFont="1"/>
    <xf numFmtId="0" fontId="39" fillId="9" borderId="1" xfId="8" applyFill="1" applyBorder="1"/>
    <xf numFmtId="0" fontId="1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53" fillId="0" borderId="0" xfId="8" applyFont="1" applyAlignment="1">
      <alignment horizontal="left" vertical="center"/>
    </xf>
    <xf numFmtId="49" fontId="39" fillId="0" borderId="0" xfId="8" applyNumberFormat="1"/>
    <xf numFmtId="0" fontId="39" fillId="11" borderId="1" xfId="8" applyFill="1" applyBorder="1"/>
    <xf numFmtId="9" fontId="39" fillId="0" borderId="0" xfId="7" applyFont="1"/>
    <xf numFmtId="49" fontId="4" fillId="0" borderId="0" xfId="8" applyNumberFormat="1" applyFont="1"/>
    <xf numFmtId="0" fontId="1" fillId="0" borderId="0" xfId="8" applyFont="1" applyAlignment="1">
      <alignment vertical="top" wrapText="1"/>
    </xf>
    <xf numFmtId="0" fontId="39" fillId="0" borderId="0" xfId="8" applyAlignment="1">
      <alignment vertical="center"/>
    </xf>
    <xf numFmtId="0" fontId="55" fillId="0" borderId="0" xfId="8" applyFont="1"/>
    <xf numFmtId="14" fontId="39" fillId="0" borderId="0" xfId="8" applyNumberFormat="1"/>
    <xf numFmtId="0" fontId="4" fillId="0" borderId="0" xfId="8" applyFont="1" applyAlignment="1">
      <alignment vertical="center"/>
    </xf>
    <xf numFmtId="49" fontId="39" fillId="9" borderId="1" xfId="8" applyNumberFormat="1" applyFill="1" applyBorder="1"/>
    <xf numFmtId="49" fontId="39" fillId="0" borderId="0" xfId="8" applyNumberFormat="1" applyAlignment="1">
      <alignment horizontal="right"/>
    </xf>
    <xf numFmtId="0" fontId="58" fillId="0" borderId="0" xfId="8" applyFont="1"/>
    <xf numFmtId="0" fontId="51" fillId="0" borderId="0" xfId="8" applyFont="1" applyAlignment="1">
      <alignment horizontal="left" vertical="center"/>
    </xf>
    <xf numFmtId="0" fontId="39" fillId="0" borderId="0" xfId="8" applyAlignment="1">
      <alignment horizontal="left"/>
    </xf>
    <xf numFmtId="0" fontId="1" fillId="0" borderId="0" xfId="0" applyFont="1"/>
    <xf numFmtId="0" fontId="60" fillId="0" borderId="0" xfId="0" applyFont="1"/>
    <xf numFmtId="0" fontId="61" fillId="0" borderId="0" xfId="0" applyFont="1"/>
    <xf numFmtId="0" fontId="53" fillId="0" borderId="0" xfId="0" applyFont="1"/>
    <xf numFmtId="0" fontId="53" fillId="0" borderId="0" xfId="0" applyFont="1" applyAlignment="1">
      <alignment vertical="center"/>
    </xf>
    <xf numFmtId="0" fontId="1" fillId="0" borderId="0" xfId="8" applyFont="1"/>
    <xf numFmtId="0" fontId="4" fillId="0" borderId="0" xfId="0" applyFont="1" applyAlignment="1">
      <alignment vertical="center" wrapText="1"/>
    </xf>
    <xf numFmtId="0" fontId="63" fillId="0" borderId="0" xfId="0" applyFont="1"/>
    <xf numFmtId="0" fontId="26" fillId="0" borderId="0" xfId="0" applyFont="1"/>
    <xf numFmtId="0" fontId="0" fillId="0" borderId="26" xfId="0" applyBorder="1"/>
    <xf numFmtId="0" fontId="25" fillId="0" borderId="26" xfId="0" applyFont="1" applyBorder="1" applyAlignment="1">
      <alignment horizontal="left" vertical="center"/>
    </xf>
    <xf numFmtId="164" fontId="4" fillId="0" borderId="30" xfId="6" applyNumberFormat="1" applyFont="1" applyBorder="1" applyAlignment="1">
      <alignment horizontal="center" vertical="center" wrapText="1"/>
    </xf>
    <xf numFmtId="2" fontId="24" fillId="0" borderId="31" xfId="0" applyNumberFormat="1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4" fillId="0" borderId="0" xfId="0" applyFont="1"/>
    <xf numFmtId="164" fontId="4" fillId="0" borderId="38" xfId="6" applyNumberFormat="1" applyFont="1" applyBorder="1" applyAlignment="1">
      <alignment horizontal="center" vertical="center" wrapText="1"/>
    </xf>
    <xf numFmtId="0" fontId="65" fillId="0" borderId="0" xfId="0" applyFont="1"/>
    <xf numFmtId="14" fontId="66" fillId="0" borderId="1" xfId="0" applyNumberFormat="1" applyFont="1" applyBorder="1" applyAlignment="1">
      <alignment horizontal="center" vertical="center"/>
    </xf>
    <xf numFmtId="14" fontId="66" fillId="0" borderId="1" xfId="0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49" fontId="62" fillId="0" borderId="1" xfId="0" applyNumberFormat="1" applyFont="1" applyBorder="1" applyAlignment="1">
      <alignment horizontal="center" vertical="center"/>
    </xf>
    <xf numFmtId="49" fontId="55" fillId="0" borderId="1" xfId="0" applyNumberFormat="1" applyFont="1" applyBorder="1" applyAlignment="1">
      <alignment horizontal="center" vertical="center"/>
    </xf>
    <xf numFmtId="49" fontId="63" fillId="0" borderId="1" xfId="0" applyNumberFormat="1" applyFont="1" applyBorder="1" applyAlignment="1">
      <alignment horizontal="center" vertical="center"/>
    </xf>
    <xf numFmtId="0" fontId="8" fillId="3" borderId="1" xfId="2" applyBorder="1" applyAlignment="1">
      <alignment horizontal="center" vertical="center"/>
    </xf>
    <xf numFmtId="0" fontId="7" fillId="2" borderId="12" xfId="1" applyBorder="1" applyAlignment="1">
      <alignment horizontal="center" vertical="center"/>
    </xf>
    <xf numFmtId="0" fontId="13" fillId="6" borderId="13" xfId="5" applyAlignment="1">
      <alignment horizontal="center" vertical="center"/>
    </xf>
    <xf numFmtId="0" fontId="9" fillId="4" borderId="8" xfId="3" applyBorder="1" applyAlignment="1">
      <alignment horizontal="center" vertical="center"/>
    </xf>
    <xf numFmtId="0" fontId="9" fillId="4" borderId="9" xfId="3" applyBorder="1" applyAlignment="1">
      <alignment horizontal="center" vertical="center"/>
    </xf>
    <xf numFmtId="0" fontId="9" fillId="4" borderId="10" xfId="3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8" xfId="2" applyBorder="1" applyAlignment="1">
      <alignment horizontal="center" vertical="center"/>
    </xf>
    <xf numFmtId="0" fontId="8" fillId="3" borderId="9" xfId="2" applyBorder="1" applyAlignment="1">
      <alignment horizontal="center" vertical="center"/>
    </xf>
    <xf numFmtId="0" fontId="8" fillId="3" borderId="10" xfId="2" applyBorder="1" applyAlignment="1">
      <alignment horizontal="center" vertical="center"/>
    </xf>
    <xf numFmtId="0" fontId="10" fillId="5" borderId="12" xfId="4" applyAlignment="1">
      <alignment horizontal="center" vertical="center"/>
    </xf>
    <xf numFmtId="0" fontId="7" fillId="2" borderId="8" xfId="1" applyBorder="1" applyAlignment="1">
      <alignment horizontal="center" vertical="center"/>
    </xf>
    <xf numFmtId="0" fontId="7" fillId="2" borderId="9" xfId="1" applyBorder="1" applyAlignment="1">
      <alignment horizontal="center" vertical="center"/>
    </xf>
    <xf numFmtId="0" fontId="7" fillId="2" borderId="10" xfId="1" applyBorder="1" applyAlignment="1">
      <alignment horizontal="center" vertical="center"/>
    </xf>
    <xf numFmtId="0" fontId="8" fillId="3" borderId="12" xfId="2" applyBorder="1" applyAlignment="1">
      <alignment horizontal="center" vertical="center"/>
    </xf>
    <xf numFmtId="0" fontId="7" fillId="2" borderId="1" xfId="1" applyBorder="1" applyAlignment="1">
      <alignment horizontal="center" vertical="center"/>
    </xf>
    <xf numFmtId="0" fontId="13" fillId="6" borderId="1" xfId="5" applyBorder="1" applyAlignment="1">
      <alignment horizontal="center" vertical="center"/>
    </xf>
    <xf numFmtId="0" fontId="13" fillId="9" borderId="15" xfId="5" applyFill="1" applyBorder="1" applyAlignment="1">
      <alignment horizontal="center" vertical="center"/>
    </xf>
    <xf numFmtId="0" fontId="13" fillId="9" borderId="14" xfId="5" applyFill="1" applyBorder="1" applyAlignment="1">
      <alignment horizontal="center" vertical="center"/>
    </xf>
    <xf numFmtId="0" fontId="20" fillId="10" borderId="1" xfId="3" applyFont="1" applyFill="1" applyBorder="1" applyAlignment="1">
      <alignment horizontal="center" vertical="center"/>
    </xf>
    <xf numFmtId="0" fontId="9" fillId="4" borderId="1" xfId="3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30" fillId="0" borderId="0" xfId="0" applyFont="1" applyAlignment="1">
      <alignment horizontal="center" vertical="center"/>
    </xf>
    <xf numFmtId="14" fontId="32" fillId="0" borderId="0" xfId="0" applyNumberFormat="1" applyFont="1" applyAlignment="1">
      <alignment horizontal="left"/>
    </xf>
    <xf numFmtId="0" fontId="32" fillId="0" borderId="0" xfId="0" applyFont="1" applyAlignment="1">
      <alignment horizontal="left"/>
    </xf>
    <xf numFmtId="0" fontId="4" fillId="0" borderId="0" xfId="8" applyFont="1" applyAlignment="1">
      <alignment horizontal="center" vertical="center"/>
    </xf>
    <xf numFmtId="0" fontId="56" fillId="0" borderId="0" xfId="8" applyFont="1" applyAlignment="1">
      <alignment horizontal="right" vertical="center"/>
    </xf>
    <xf numFmtId="0" fontId="57" fillId="0" borderId="0" xfId="8" applyFont="1" applyAlignment="1">
      <alignment horizontal="right" vertical="center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/>
    </xf>
    <xf numFmtId="0" fontId="4" fillId="0" borderId="0" xfId="8" applyFont="1" applyAlignment="1">
      <alignment horizontal="left" vertical="center"/>
    </xf>
    <xf numFmtId="0" fontId="54" fillId="0" borderId="0" xfId="8" applyFont="1" applyAlignment="1">
      <alignment horizontal="right" vertical="center"/>
    </xf>
    <xf numFmtId="0" fontId="1" fillId="0" borderId="0" xfId="8" applyFont="1" applyAlignment="1">
      <alignment horizontal="left" vertical="center" wrapText="1"/>
    </xf>
    <xf numFmtId="0" fontId="40" fillId="0" borderId="0" xfId="8" applyFont="1" applyAlignment="1">
      <alignment horizontal="center" vertical="center"/>
    </xf>
    <xf numFmtId="0" fontId="39" fillId="0" borderId="0" xfId="8" applyAlignment="1">
      <alignment horizontal="center"/>
    </xf>
    <xf numFmtId="0" fontId="43" fillId="0" borderId="0" xfId="8" applyFont="1" applyAlignment="1">
      <alignment horizontal="center" vertical="center"/>
    </xf>
    <xf numFmtId="0" fontId="45" fillId="0" borderId="0" xfId="9" applyFont="1" applyAlignment="1">
      <alignment horizontal="center" vertical="center"/>
    </xf>
    <xf numFmtId="0" fontId="47" fillId="0" borderId="0" xfId="8" applyFont="1" applyAlignment="1">
      <alignment horizontal="center" vertical="center"/>
    </xf>
    <xf numFmtId="0" fontId="48" fillId="0" borderId="0" xfId="8" applyFont="1" applyAlignment="1">
      <alignment horizontal="right" vertical="center"/>
    </xf>
    <xf numFmtId="0" fontId="53" fillId="0" borderId="0" xfId="8" applyFont="1" applyAlignment="1">
      <alignment horizontal="left" vertical="center"/>
    </xf>
    <xf numFmtId="0" fontId="42" fillId="0" borderId="0" xfId="8" applyFont="1" applyAlignment="1">
      <alignment horizontal="center" vertical="center"/>
    </xf>
    <xf numFmtId="0" fontId="59" fillId="0" borderId="0" xfId="8" applyFont="1" applyAlignment="1">
      <alignment horizontal="center"/>
    </xf>
    <xf numFmtId="0" fontId="56" fillId="0" borderId="0" xfId="8" applyFont="1" applyAlignment="1">
      <alignment horizontal="left" vertical="center"/>
    </xf>
    <xf numFmtId="0" fontId="57" fillId="0" borderId="0" xfId="8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0">
    <cellStyle name="Bình thường" xfId="0" builtinId="0"/>
    <cellStyle name="Bình thường 2" xfId="8" xr:uid="{34EC0586-464E-43B5-B839-AE2E7C6F94C7}"/>
    <cellStyle name="Dấu phẩy" xfId="6" builtinId="3"/>
    <cellStyle name="Đầu ra" xfId="5" builtinId="21"/>
    <cellStyle name="Đầu vào" xfId="4" builtinId="20"/>
    <cellStyle name="Phần trăm" xfId="7" builtinId="5"/>
    <cellStyle name="Siêu kết nối 2" xfId="9" xr:uid="{715BB203-52DD-46A5-A6C0-3EC9C5818F39}"/>
    <cellStyle name="Tốt" xfId="1" builtinId="26"/>
    <cellStyle name="Trung lập" xfId="3" builtinId="28"/>
    <cellStyle name="Xấu" xfId="2" builtinId="27"/>
  </cellStyles>
  <dxfs count="25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ctrlProps/ctrlProp1.xml><?xml version="1.0" encoding="utf-8"?>
<formControlPr xmlns="http://schemas.microsoft.com/office/spreadsheetml/2009/9/main" objectType="CheckBox" fmlaLink="$D$3" lockText="1" noThreeD="1"/>
</file>

<file path=xl/ctrlProps/ctrlProp10.xml><?xml version="1.0" encoding="utf-8"?>
<formControlPr xmlns="http://schemas.microsoft.com/office/spreadsheetml/2009/9/main" objectType="CheckBox" fmlaLink="$D$12" lockText="1" noThreeD="1"/>
</file>

<file path=xl/ctrlProps/ctrlProp100.xml><?xml version="1.0" encoding="utf-8"?>
<formControlPr xmlns="http://schemas.microsoft.com/office/spreadsheetml/2009/9/main" objectType="CheckBox" fmlaLink="$F$6" lockText="1" noThreeD="1"/>
</file>

<file path=xl/ctrlProps/ctrlProp1000.xml><?xml version="1.0" encoding="utf-8"?>
<formControlPr xmlns="http://schemas.microsoft.com/office/spreadsheetml/2009/9/main" objectType="CheckBox" fmlaLink="$BX$20" lockText="1" noThreeD="1"/>
</file>

<file path=xl/ctrlProps/ctrlProp1001.xml><?xml version="1.0" encoding="utf-8"?>
<formControlPr xmlns="http://schemas.microsoft.com/office/spreadsheetml/2009/9/main" objectType="CheckBox" fmlaLink="$BX$17" lockText="1" noThreeD="1"/>
</file>

<file path=xl/ctrlProps/ctrlProp1002.xml><?xml version="1.0" encoding="utf-8"?>
<formControlPr xmlns="http://schemas.microsoft.com/office/spreadsheetml/2009/9/main" objectType="CheckBox" fmlaLink="$BX$16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fmlaLink="$BX$15" lockText="1" noThreeD="1"/>
</file>

<file path=xl/ctrlProps/ctrlProp1005.xml><?xml version="1.0" encoding="utf-8"?>
<formControlPr xmlns="http://schemas.microsoft.com/office/spreadsheetml/2009/9/main" objectType="CheckBox" fmlaLink="$BX$14" lockText="1" noThreeD="1"/>
</file>

<file path=xl/ctrlProps/ctrlProp1006.xml><?xml version="1.0" encoding="utf-8"?>
<formControlPr xmlns="http://schemas.microsoft.com/office/spreadsheetml/2009/9/main" objectType="CheckBox" fmlaLink="$BX$13" lockText="1" noThreeD="1"/>
</file>

<file path=xl/ctrlProps/ctrlProp1007.xml><?xml version="1.0" encoding="utf-8"?>
<formControlPr xmlns="http://schemas.microsoft.com/office/spreadsheetml/2009/9/main" objectType="CheckBox" fmlaLink="$BX$12" lockText="1" noThreeD="1"/>
</file>

<file path=xl/ctrlProps/ctrlProp1008.xml><?xml version="1.0" encoding="utf-8"?>
<formControlPr xmlns="http://schemas.microsoft.com/office/spreadsheetml/2009/9/main" objectType="CheckBox" fmlaLink="$BX$11" lockText="1" noThreeD="1"/>
</file>

<file path=xl/ctrlProps/ctrlProp1009.xml><?xml version="1.0" encoding="utf-8"?>
<formControlPr xmlns="http://schemas.microsoft.com/office/spreadsheetml/2009/9/main" objectType="CheckBox" fmlaLink="$BR$12" lockText="1" noThreeD="1"/>
</file>

<file path=xl/ctrlProps/ctrlProp101.xml><?xml version="1.0" encoding="utf-8"?>
<formControlPr xmlns="http://schemas.microsoft.com/office/spreadsheetml/2009/9/main" objectType="CheckBox" fmlaLink="$F$7" lockText="1" noThreeD="1"/>
</file>

<file path=xl/ctrlProps/ctrlProp1010.xml><?xml version="1.0" encoding="utf-8"?>
<formControlPr xmlns="http://schemas.microsoft.com/office/spreadsheetml/2009/9/main" objectType="CheckBox" fmlaLink="$BL$12" lockText="1" noThreeD="1"/>
</file>

<file path=xl/ctrlProps/ctrlProp1011.xml><?xml version="1.0" encoding="utf-8"?>
<formControlPr xmlns="http://schemas.microsoft.com/office/spreadsheetml/2009/9/main" objectType="CheckBox" fmlaLink="$BF$13" lockText="1" noThreeD="1"/>
</file>

<file path=xl/ctrlProps/ctrlProp1012.xml><?xml version="1.0" encoding="utf-8"?>
<formControlPr xmlns="http://schemas.microsoft.com/office/spreadsheetml/2009/9/main" objectType="CheckBox" fmlaLink="$BF$5" lockText="1" noThreeD="1"/>
</file>

<file path=xl/ctrlProps/ctrlProp1013.xml><?xml version="1.0" encoding="utf-8"?>
<formControlPr xmlns="http://schemas.microsoft.com/office/spreadsheetml/2009/9/main" objectType="CheckBox" fmlaLink="$BF$6" lockText="1" noThreeD="1"/>
</file>

<file path=xl/ctrlProps/ctrlProp1014.xml><?xml version="1.0" encoding="utf-8"?>
<formControlPr xmlns="http://schemas.microsoft.com/office/spreadsheetml/2009/9/main" objectType="CheckBox" fmlaLink="$BF$7" lockText="1" noThreeD="1"/>
</file>

<file path=xl/ctrlProps/ctrlProp1015.xml><?xml version="1.0" encoding="utf-8"?>
<formControlPr xmlns="http://schemas.microsoft.com/office/spreadsheetml/2009/9/main" objectType="CheckBox" fmlaLink="$BF$9" lockText="1" noThreeD="1"/>
</file>

<file path=xl/ctrlProps/ctrlProp1016.xml><?xml version="1.0" encoding="utf-8"?>
<formControlPr xmlns="http://schemas.microsoft.com/office/spreadsheetml/2009/9/main" objectType="CheckBox" fmlaLink="$BF$8" lockText="1" noThreeD="1"/>
</file>

<file path=xl/ctrlProps/ctrlProp1017.xml><?xml version="1.0" encoding="utf-8"?>
<formControlPr xmlns="http://schemas.microsoft.com/office/spreadsheetml/2009/9/main" objectType="CheckBox" fmlaLink="$BL$5" lockText="1" noThreeD="1"/>
</file>

<file path=xl/ctrlProps/ctrlProp1018.xml><?xml version="1.0" encoding="utf-8"?>
<formControlPr xmlns="http://schemas.microsoft.com/office/spreadsheetml/2009/9/main" objectType="CheckBox" fmlaLink="$BL$6" lockText="1" noThreeD="1"/>
</file>

<file path=xl/ctrlProps/ctrlProp1019.xml><?xml version="1.0" encoding="utf-8"?>
<formControlPr xmlns="http://schemas.microsoft.com/office/spreadsheetml/2009/9/main" objectType="CheckBox" fmlaLink="$BL$7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20.xml><?xml version="1.0" encoding="utf-8"?>
<formControlPr xmlns="http://schemas.microsoft.com/office/spreadsheetml/2009/9/main" objectType="CheckBox" fmlaLink="$BL$8" lockText="1" noThreeD="1"/>
</file>

<file path=xl/ctrlProps/ctrlProp1021.xml><?xml version="1.0" encoding="utf-8"?>
<formControlPr xmlns="http://schemas.microsoft.com/office/spreadsheetml/2009/9/main" objectType="CheckBox" fmlaLink="$BL$9" lockText="1" noThreeD="1"/>
</file>

<file path=xl/ctrlProps/ctrlProp1022.xml><?xml version="1.0" encoding="utf-8"?>
<formControlPr xmlns="http://schemas.microsoft.com/office/spreadsheetml/2009/9/main" objectType="CheckBox" fmlaLink="$BL$10" lockText="1" noThreeD="1"/>
</file>

<file path=xl/ctrlProps/ctrlProp1023.xml><?xml version="1.0" encoding="utf-8"?>
<formControlPr xmlns="http://schemas.microsoft.com/office/spreadsheetml/2009/9/main" objectType="CheckBox" fmlaLink="$BL$11" lockText="1" noThreeD="1"/>
</file>

<file path=xl/ctrlProps/ctrlProp1024.xml><?xml version="1.0" encoding="utf-8"?>
<formControlPr xmlns="http://schemas.microsoft.com/office/spreadsheetml/2009/9/main" objectType="CheckBox" fmlaLink="$BF$12" lockText="1" noThreeD="1"/>
</file>

<file path=xl/ctrlProps/ctrlProp1025.xml><?xml version="1.0" encoding="utf-8"?>
<formControlPr xmlns="http://schemas.microsoft.com/office/spreadsheetml/2009/9/main" objectType="CheckBox" fmlaLink="$BF$11" lockText="1" noThreeD="1"/>
</file>

<file path=xl/ctrlProps/ctrlProp1026.xml><?xml version="1.0" encoding="utf-8"?>
<formControlPr xmlns="http://schemas.microsoft.com/office/spreadsheetml/2009/9/main" objectType="CheckBox" fmlaLink="$BF$10" lockText="1" noThreeD="1"/>
</file>

<file path=xl/ctrlProps/ctrlProp1027.xml><?xml version="1.0" encoding="utf-8"?>
<formControlPr xmlns="http://schemas.microsoft.com/office/spreadsheetml/2009/9/main" objectType="CheckBox" fmlaLink="$BR$11" lockText="1" noThreeD="1"/>
</file>

<file path=xl/ctrlProps/ctrlProp1028.xml><?xml version="1.0" encoding="utf-8"?>
<formControlPr xmlns="http://schemas.microsoft.com/office/spreadsheetml/2009/9/main" objectType="CheckBox" fmlaLink="$BR$10" lockText="1" noThreeD="1"/>
</file>

<file path=xl/ctrlProps/ctrlProp1029.xml><?xml version="1.0" encoding="utf-8"?>
<formControlPr xmlns="http://schemas.microsoft.com/office/spreadsheetml/2009/9/main" objectType="CheckBox" fmlaLink="$BR$9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30.xml><?xml version="1.0" encoding="utf-8"?>
<formControlPr xmlns="http://schemas.microsoft.com/office/spreadsheetml/2009/9/main" objectType="CheckBox" fmlaLink="$BR$8" lockText="1" noThreeD="1"/>
</file>

<file path=xl/ctrlProps/ctrlProp1031.xml><?xml version="1.0" encoding="utf-8"?>
<formControlPr xmlns="http://schemas.microsoft.com/office/spreadsheetml/2009/9/main" objectType="CheckBox" fmlaLink="$BR$7" lockText="1" noThreeD="1"/>
</file>

<file path=xl/ctrlProps/ctrlProp1032.xml><?xml version="1.0" encoding="utf-8"?>
<formControlPr xmlns="http://schemas.microsoft.com/office/spreadsheetml/2009/9/main" objectType="CheckBox" fmlaLink="$BR$6" lockText="1" noThreeD="1"/>
</file>

<file path=xl/ctrlProps/ctrlProp1033.xml><?xml version="1.0" encoding="utf-8"?>
<formControlPr xmlns="http://schemas.microsoft.com/office/spreadsheetml/2009/9/main" objectType="CheckBox" fmlaLink="$BR$5" lockText="1" noThreeD="1"/>
</file>

<file path=xl/ctrlProps/ctrlProp1034.xml><?xml version="1.0" encoding="utf-8"?>
<formControlPr xmlns="http://schemas.microsoft.com/office/spreadsheetml/2009/9/main" objectType="CheckBox" fmlaLink="$EL$20" lockText="1" noThreeD="1"/>
</file>

<file path=xl/ctrlProps/ctrlProp1035.xml><?xml version="1.0" encoding="utf-8"?>
<formControlPr xmlns="http://schemas.microsoft.com/office/spreadsheetml/2009/9/main" objectType="CheckBox" fmlaLink="$EL$17" lockText="1" noThreeD="1"/>
</file>

<file path=xl/ctrlProps/ctrlProp1036.xml><?xml version="1.0" encoding="utf-8"?>
<formControlPr xmlns="http://schemas.microsoft.com/office/spreadsheetml/2009/9/main" objectType="CheckBox" fmlaLink="$EL$16" lockText="1" noThreeD="1"/>
</file>

<file path=xl/ctrlProps/ctrlProp1037.xml><?xml version="1.0" encoding="utf-8"?>
<formControlPr xmlns="http://schemas.microsoft.com/office/spreadsheetml/2009/9/main" objectType="CheckBox" fmlaLink="$EL$15" lockText="1" noThreeD="1"/>
</file>

<file path=xl/ctrlProps/ctrlProp1038.xml><?xml version="1.0" encoding="utf-8"?>
<formControlPr xmlns="http://schemas.microsoft.com/office/spreadsheetml/2009/9/main" objectType="CheckBox" fmlaLink="$EL$14" lockText="1" noThreeD="1"/>
</file>

<file path=xl/ctrlProps/ctrlProp1039.xml><?xml version="1.0" encoding="utf-8"?>
<formControlPr xmlns="http://schemas.microsoft.com/office/spreadsheetml/2009/9/main" objectType="CheckBox" fmlaLink="$EL$13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40.xml><?xml version="1.0" encoding="utf-8"?>
<formControlPr xmlns="http://schemas.microsoft.com/office/spreadsheetml/2009/9/main" objectType="CheckBox" fmlaLink="$EL$12" lockText="1" noThreeD="1"/>
</file>

<file path=xl/ctrlProps/ctrlProp1041.xml><?xml version="1.0" encoding="utf-8"?>
<formControlPr xmlns="http://schemas.microsoft.com/office/spreadsheetml/2009/9/main" objectType="CheckBox" fmlaLink="$EL$11" lockText="1" noThreeD="1"/>
</file>

<file path=xl/ctrlProps/ctrlProp1042.xml><?xml version="1.0" encoding="utf-8"?>
<formControlPr xmlns="http://schemas.microsoft.com/office/spreadsheetml/2009/9/main" objectType="CheckBox" fmlaLink="$EE$11" lockText="1" noThreeD="1"/>
</file>

<file path=xl/ctrlProps/ctrlProp1043.xml><?xml version="1.0" encoding="utf-8"?>
<formControlPr xmlns="http://schemas.microsoft.com/office/spreadsheetml/2009/9/main" objectType="CheckBox" fmlaLink="$EE$12" lockText="1" noThreeD="1"/>
</file>

<file path=xl/ctrlProps/ctrlProp1044.xml><?xml version="1.0" encoding="utf-8"?>
<formControlPr xmlns="http://schemas.microsoft.com/office/spreadsheetml/2009/9/main" objectType="CheckBox" fmlaLink="$EE$13" lockText="1" noThreeD="1"/>
</file>

<file path=xl/ctrlProps/ctrlProp1045.xml><?xml version="1.0" encoding="utf-8"?>
<formControlPr xmlns="http://schemas.microsoft.com/office/spreadsheetml/2009/9/main" objectType="CheckBox" fmlaLink="$EE$14" lockText="1" noThreeD="1"/>
</file>

<file path=xl/ctrlProps/ctrlProp1046.xml><?xml version="1.0" encoding="utf-8"?>
<formControlPr xmlns="http://schemas.microsoft.com/office/spreadsheetml/2009/9/main" objectType="CheckBox" fmlaLink="$EE$15" lockText="1" noThreeD="1"/>
</file>

<file path=xl/ctrlProps/ctrlProp1047.xml><?xml version="1.0" encoding="utf-8"?>
<formControlPr xmlns="http://schemas.microsoft.com/office/spreadsheetml/2009/9/main" objectType="CheckBox" fmlaLink="$EE$16" lockText="1" noThreeD="1"/>
</file>

<file path=xl/ctrlProps/ctrlProp1048.xml><?xml version="1.0" encoding="utf-8"?>
<formControlPr xmlns="http://schemas.microsoft.com/office/spreadsheetml/2009/9/main" objectType="CheckBox" fmlaLink="$EE$17" lockText="1" noThreeD="1"/>
</file>

<file path=xl/ctrlProps/ctrlProp1049.xml><?xml version="1.0" encoding="utf-8"?>
<formControlPr xmlns="http://schemas.microsoft.com/office/spreadsheetml/2009/9/main" objectType="CheckBox" fmlaLink="$DZ$2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50.xml><?xml version="1.0" encoding="utf-8"?>
<formControlPr xmlns="http://schemas.microsoft.com/office/spreadsheetml/2009/9/main" objectType="CheckBox" fmlaLink="$DZ$17" lockText="1" noThreeD="1"/>
</file>

<file path=xl/ctrlProps/ctrlProp1051.xml><?xml version="1.0" encoding="utf-8"?>
<formControlPr xmlns="http://schemas.microsoft.com/office/spreadsheetml/2009/9/main" objectType="CheckBox" fmlaLink="$DZ$16" lockText="1" noThreeD="1"/>
</file>

<file path=xl/ctrlProps/ctrlProp1052.xml><?xml version="1.0" encoding="utf-8"?>
<formControlPr xmlns="http://schemas.microsoft.com/office/spreadsheetml/2009/9/main" objectType="CheckBox" fmlaLink="$DZ$15" lockText="1" noThreeD="1"/>
</file>

<file path=xl/ctrlProps/ctrlProp1053.xml><?xml version="1.0" encoding="utf-8"?>
<formControlPr xmlns="http://schemas.microsoft.com/office/spreadsheetml/2009/9/main" objectType="CheckBox" fmlaLink="$DZ$14" lockText="1" noThreeD="1"/>
</file>

<file path=xl/ctrlProps/ctrlProp1054.xml><?xml version="1.0" encoding="utf-8"?>
<formControlPr xmlns="http://schemas.microsoft.com/office/spreadsheetml/2009/9/main" objectType="CheckBox" fmlaLink="$DZ$13" lockText="1" noThreeD="1"/>
</file>

<file path=xl/ctrlProps/ctrlProp1055.xml><?xml version="1.0" encoding="utf-8"?>
<formControlPr xmlns="http://schemas.microsoft.com/office/spreadsheetml/2009/9/main" objectType="CheckBox" fmlaLink="$DZ$12" lockText="1" noThreeD="1"/>
</file>

<file path=xl/ctrlProps/ctrlProp1056.xml><?xml version="1.0" encoding="utf-8"?>
<formControlPr xmlns="http://schemas.microsoft.com/office/spreadsheetml/2009/9/main" objectType="CheckBox" fmlaLink="$DZ$11" lockText="1" noThreeD="1"/>
</file>

<file path=xl/ctrlProps/ctrlProp1057.xml><?xml version="1.0" encoding="utf-8"?>
<formControlPr xmlns="http://schemas.microsoft.com/office/spreadsheetml/2009/9/main" objectType="CheckBox" fmlaLink="$EE$20" lockText="1" noThreeD="1"/>
</file>

<file path=xl/ctrlProps/ctrlProp1058.xml><?xml version="1.0" encoding="utf-8"?>
<formControlPr xmlns="http://schemas.microsoft.com/office/spreadsheetml/2009/9/main" objectType="CheckBox" fmlaLink="$EE$10" lockText="1" noThreeD="1"/>
</file>

<file path=xl/ctrlProps/ctrlProp1059.xml><?xml version="1.0" encoding="utf-8"?>
<formControlPr xmlns="http://schemas.microsoft.com/office/spreadsheetml/2009/9/main" objectType="CheckBox" fmlaLink="$EL$10" lockText="1" noThreeD="1"/>
</file>

<file path=xl/ctrlProps/ctrlProp106.xml><?xml version="1.0" encoding="utf-8"?>
<formControlPr xmlns="http://schemas.microsoft.com/office/spreadsheetml/2009/9/main" objectType="CheckBox" fmlaLink="$F$12" lockText="1" noThreeD="1"/>
</file>

<file path=xl/ctrlProps/ctrlProp1060.xml><?xml version="1.0" encoding="utf-8"?>
<formControlPr xmlns="http://schemas.microsoft.com/office/spreadsheetml/2009/9/main" objectType="CheckBox" fmlaLink="$EL$9" lockText="1" noThreeD="1"/>
</file>

<file path=xl/ctrlProps/ctrlProp1061.xml><?xml version="1.0" encoding="utf-8"?>
<formControlPr xmlns="http://schemas.microsoft.com/office/spreadsheetml/2009/9/main" objectType="CheckBox" fmlaLink="$EL$8" lockText="1" noThreeD="1"/>
</file>

<file path=xl/ctrlProps/ctrlProp1062.xml><?xml version="1.0" encoding="utf-8"?>
<formControlPr xmlns="http://schemas.microsoft.com/office/spreadsheetml/2009/9/main" objectType="CheckBox" fmlaLink="$EE$8" lockText="1" noThreeD="1"/>
</file>

<file path=xl/ctrlProps/ctrlProp1063.xml><?xml version="1.0" encoding="utf-8"?>
<formControlPr xmlns="http://schemas.microsoft.com/office/spreadsheetml/2009/9/main" objectType="CheckBox" fmlaLink="$EE$9" lockText="1" noThreeD="1"/>
</file>

<file path=xl/ctrlProps/ctrlProp1064.xml><?xml version="1.0" encoding="utf-8"?>
<formControlPr xmlns="http://schemas.microsoft.com/office/spreadsheetml/2009/9/main" objectType="CheckBox" fmlaLink="$DZ$8" lockText="1" noThreeD="1"/>
</file>

<file path=xl/ctrlProps/ctrlProp1065.xml><?xml version="1.0" encoding="utf-8"?>
<formControlPr xmlns="http://schemas.microsoft.com/office/spreadsheetml/2009/9/main" objectType="CheckBox" fmlaLink="$DZ$9" lockText="1" noThreeD="1"/>
</file>

<file path=xl/ctrlProps/ctrlProp1066.xml><?xml version="1.0" encoding="utf-8"?>
<formControlPr xmlns="http://schemas.microsoft.com/office/spreadsheetml/2009/9/main" objectType="CheckBox" fmlaLink="$DZ$10" lockText="1" noThreeD="1"/>
</file>

<file path=xl/ctrlProps/ctrlProp1067.xml><?xml version="1.0" encoding="utf-8"?>
<formControlPr xmlns="http://schemas.microsoft.com/office/spreadsheetml/2009/9/main" objectType="CheckBox" fmlaLink="$DT$8" lockText="1" noThreeD="1"/>
</file>

<file path=xl/ctrlProps/ctrlProp1068.xml><?xml version="1.0" encoding="utf-8"?>
<formControlPr xmlns="http://schemas.microsoft.com/office/spreadsheetml/2009/9/main" objectType="CheckBox" fmlaLink="$DT$9" lockText="1" noThreeD="1"/>
</file>

<file path=xl/ctrlProps/ctrlProp1069.xml><?xml version="1.0" encoding="utf-8"?>
<formControlPr xmlns="http://schemas.microsoft.com/office/spreadsheetml/2009/9/main" objectType="CheckBox" fmlaLink="$DT$10" lockText="1" noThreeD="1"/>
</file>

<file path=xl/ctrlProps/ctrlProp107.xml><?xml version="1.0" encoding="utf-8"?>
<formControlPr xmlns="http://schemas.microsoft.com/office/spreadsheetml/2009/9/main" objectType="CheckBox" fmlaLink="$F$13" lockText="1" noThreeD="1"/>
</file>

<file path=xl/ctrlProps/ctrlProp1070.xml><?xml version="1.0" encoding="utf-8"?>
<formControlPr xmlns="http://schemas.microsoft.com/office/spreadsheetml/2009/9/main" objectType="CheckBox" fmlaLink="$DT$11" lockText="1" noThreeD="1"/>
</file>

<file path=xl/ctrlProps/ctrlProp1071.xml><?xml version="1.0" encoding="utf-8"?>
<formControlPr xmlns="http://schemas.microsoft.com/office/spreadsheetml/2009/9/main" objectType="CheckBox" fmlaLink="$DT$12" lockText="1" noThreeD="1"/>
</file>

<file path=xl/ctrlProps/ctrlProp1072.xml><?xml version="1.0" encoding="utf-8"?>
<formControlPr xmlns="http://schemas.microsoft.com/office/spreadsheetml/2009/9/main" objectType="CheckBox" fmlaLink="$DT$13" lockText="1" noThreeD="1"/>
</file>

<file path=xl/ctrlProps/ctrlProp1073.xml><?xml version="1.0" encoding="utf-8"?>
<formControlPr xmlns="http://schemas.microsoft.com/office/spreadsheetml/2009/9/main" objectType="CheckBox" fmlaLink="$DT$14" lockText="1" noThreeD="1"/>
</file>

<file path=xl/ctrlProps/ctrlProp1074.xml><?xml version="1.0" encoding="utf-8"?>
<formControlPr xmlns="http://schemas.microsoft.com/office/spreadsheetml/2009/9/main" objectType="CheckBox" fmlaLink="$DT$15" lockText="1" noThreeD="1"/>
</file>

<file path=xl/ctrlProps/ctrlProp1075.xml><?xml version="1.0" encoding="utf-8"?>
<formControlPr xmlns="http://schemas.microsoft.com/office/spreadsheetml/2009/9/main" objectType="CheckBox" fmlaLink="$DT$16" lockText="1" noThreeD="1"/>
</file>

<file path=xl/ctrlProps/ctrlProp1076.xml><?xml version="1.0" encoding="utf-8"?>
<formControlPr xmlns="http://schemas.microsoft.com/office/spreadsheetml/2009/9/main" objectType="CheckBox" fmlaLink="$DT$17" lockText="1" noThreeD="1"/>
</file>

<file path=xl/ctrlProps/ctrlProp1077.xml><?xml version="1.0" encoding="utf-8"?>
<formControlPr xmlns="http://schemas.microsoft.com/office/spreadsheetml/2009/9/main" objectType="CheckBox" fmlaLink="$CP$8" lockText="1" noThreeD="1"/>
</file>

<file path=xl/ctrlProps/ctrlProp1078.xml><?xml version="1.0" encoding="utf-8"?>
<formControlPr xmlns="http://schemas.microsoft.com/office/spreadsheetml/2009/9/main" objectType="CheckBox" fmlaLink="$CP$9" lockText="1" noThreeD="1"/>
</file>

<file path=xl/ctrlProps/ctrlProp1079.xml><?xml version="1.0" encoding="utf-8"?>
<formControlPr xmlns="http://schemas.microsoft.com/office/spreadsheetml/2009/9/main" objectType="CheckBox" fmlaLink="$CP$10" lockText="1" noThreeD="1"/>
</file>

<file path=xl/ctrlProps/ctrlProp108.xml><?xml version="1.0" encoding="utf-8"?>
<formControlPr xmlns="http://schemas.microsoft.com/office/spreadsheetml/2009/9/main" objectType="CheckBox" fmlaLink="$F$14" lockText="1" noThreeD="1"/>
</file>

<file path=xl/ctrlProps/ctrlProp1080.xml><?xml version="1.0" encoding="utf-8"?>
<formControlPr xmlns="http://schemas.microsoft.com/office/spreadsheetml/2009/9/main" objectType="CheckBox" fmlaLink="$CP$11" lockText="1" noThreeD="1"/>
</file>

<file path=xl/ctrlProps/ctrlProp1081.xml><?xml version="1.0" encoding="utf-8"?>
<formControlPr xmlns="http://schemas.microsoft.com/office/spreadsheetml/2009/9/main" objectType="CheckBox" fmlaLink="$CP$12" lockText="1" noThreeD="1"/>
</file>

<file path=xl/ctrlProps/ctrlProp1082.xml><?xml version="1.0" encoding="utf-8"?>
<formControlPr xmlns="http://schemas.microsoft.com/office/spreadsheetml/2009/9/main" objectType="CheckBox" fmlaLink="$CP$13" lockText="1" noThreeD="1"/>
</file>

<file path=xl/ctrlProps/ctrlProp1083.xml><?xml version="1.0" encoding="utf-8"?>
<formControlPr xmlns="http://schemas.microsoft.com/office/spreadsheetml/2009/9/main" objectType="CheckBox" fmlaLink="$CP$14" lockText="1" noThreeD="1"/>
</file>

<file path=xl/ctrlProps/ctrlProp1084.xml><?xml version="1.0" encoding="utf-8"?>
<formControlPr xmlns="http://schemas.microsoft.com/office/spreadsheetml/2009/9/main" objectType="CheckBox" fmlaLink="$CP$15" lockText="1" noThreeD="1"/>
</file>

<file path=xl/ctrlProps/ctrlProp1085.xml><?xml version="1.0" encoding="utf-8"?>
<formControlPr xmlns="http://schemas.microsoft.com/office/spreadsheetml/2009/9/main" objectType="CheckBox" fmlaLink="$CP$16" lockText="1" noThreeD="1"/>
</file>

<file path=xl/ctrlProps/ctrlProp1086.xml><?xml version="1.0" encoding="utf-8"?>
<formControlPr xmlns="http://schemas.microsoft.com/office/spreadsheetml/2009/9/main" objectType="CheckBox" fmlaLink="$CP$17" lockText="1" noThreeD="1"/>
</file>

<file path=xl/ctrlProps/ctrlProp1087.xml><?xml version="1.0" encoding="utf-8"?>
<formControlPr xmlns="http://schemas.microsoft.com/office/spreadsheetml/2009/9/main" objectType="CheckBox" fmlaLink="$CP$20" lockText="1" noThreeD="1"/>
</file>

<file path=xl/ctrlProps/ctrlProp1088.xml><?xml version="1.0" encoding="utf-8"?>
<formControlPr xmlns="http://schemas.microsoft.com/office/spreadsheetml/2009/9/main" objectType="CheckBox" fmlaLink="$CV$20" lockText="1" noThreeD="1"/>
</file>

<file path=xl/ctrlProps/ctrlProp1089.xml><?xml version="1.0" encoding="utf-8"?>
<formControlPr xmlns="http://schemas.microsoft.com/office/spreadsheetml/2009/9/main" objectType="CheckBox" fmlaLink="$CV$17" lockText="1" noThreeD="1"/>
</file>

<file path=xl/ctrlProps/ctrlProp109.xml><?xml version="1.0" encoding="utf-8"?>
<formControlPr xmlns="http://schemas.microsoft.com/office/spreadsheetml/2009/9/main" objectType="CheckBox" fmlaLink="$F$15" lockText="1" noThreeD="1"/>
</file>

<file path=xl/ctrlProps/ctrlProp1090.xml><?xml version="1.0" encoding="utf-8"?>
<formControlPr xmlns="http://schemas.microsoft.com/office/spreadsheetml/2009/9/main" objectType="CheckBox" fmlaLink="$CV$16" lockText="1" noThreeD="1"/>
</file>

<file path=xl/ctrlProps/ctrlProp1091.xml><?xml version="1.0" encoding="utf-8"?>
<formControlPr xmlns="http://schemas.microsoft.com/office/spreadsheetml/2009/9/main" objectType="CheckBox" fmlaLink="$CV$15" lockText="1" noThreeD="1"/>
</file>

<file path=xl/ctrlProps/ctrlProp1092.xml><?xml version="1.0" encoding="utf-8"?>
<formControlPr xmlns="http://schemas.microsoft.com/office/spreadsheetml/2009/9/main" objectType="CheckBox" fmlaLink="$CV$14" lockText="1" noThreeD="1"/>
</file>

<file path=xl/ctrlProps/ctrlProp1093.xml><?xml version="1.0" encoding="utf-8"?>
<formControlPr xmlns="http://schemas.microsoft.com/office/spreadsheetml/2009/9/main" objectType="CheckBox" fmlaLink="$CV$13" lockText="1" noThreeD="1"/>
</file>

<file path=xl/ctrlProps/ctrlProp1094.xml><?xml version="1.0" encoding="utf-8"?>
<formControlPr xmlns="http://schemas.microsoft.com/office/spreadsheetml/2009/9/main" objectType="CheckBox" fmlaLink="$CV$12" lockText="1" noThreeD="1"/>
</file>

<file path=xl/ctrlProps/ctrlProp1095.xml><?xml version="1.0" encoding="utf-8"?>
<formControlPr xmlns="http://schemas.microsoft.com/office/spreadsheetml/2009/9/main" objectType="CheckBox" fmlaLink="$CV$11" lockText="1" noThreeD="1"/>
</file>

<file path=xl/ctrlProps/ctrlProp1096.xml><?xml version="1.0" encoding="utf-8"?>
<formControlPr xmlns="http://schemas.microsoft.com/office/spreadsheetml/2009/9/main" objectType="CheckBox" fmlaLink="$CV$10" lockText="1" noThreeD="1"/>
</file>

<file path=xl/ctrlProps/ctrlProp1097.xml><?xml version="1.0" encoding="utf-8"?>
<formControlPr xmlns="http://schemas.microsoft.com/office/spreadsheetml/2009/9/main" objectType="CheckBox" fmlaLink="$CV$9" lockText="1" noThreeD="1"/>
</file>

<file path=xl/ctrlProps/ctrlProp1098.xml><?xml version="1.0" encoding="utf-8"?>
<formControlPr xmlns="http://schemas.microsoft.com/office/spreadsheetml/2009/9/main" objectType="CheckBox" fmlaLink="$CV$8" lockText="1" noThreeD="1"/>
</file>

<file path=xl/ctrlProps/ctrlProp1099.xml><?xml version="1.0" encoding="utf-8"?>
<formControlPr xmlns="http://schemas.microsoft.com/office/spreadsheetml/2009/9/main" objectType="CheckBox" fmlaLink="$CP$3" lockText="1" noThreeD="1"/>
</file>

<file path=xl/ctrlProps/ctrlProp11.xml><?xml version="1.0" encoding="utf-8"?>
<formControlPr xmlns="http://schemas.microsoft.com/office/spreadsheetml/2009/9/main" objectType="CheckBox" fmlaLink="$D$13" lockText="1" noThreeD="1"/>
</file>

<file path=xl/ctrlProps/ctrlProp110.xml><?xml version="1.0" encoding="utf-8"?>
<formControlPr xmlns="http://schemas.microsoft.com/office/spreadsheetml/2009/9/main" objectType="CheckBox" fmlaLink="$F$16" lockText="1" noThreeD="1"/>
</file>

<file path=xl/ctrlProps/ctrlProp1100.xml><?xml version="1.0" encoding="utf-8"?>
<formControlPr xmlns="http://schemas.microsoft.com/office/spreadsheetml/2009/9/main" objectType="CheckBox" fmlaLink="$CP$4" lockText="1" noThreeD="1"/>
</file>

<file path=xl/ctrlProps/ctrlProp1101.xml><?xml version="1.0" encoding="utf-8"?>
<formControlPr xmlns="http://schemas.microsoft.com/office/spreadsheetml/2009/9/main" objectType="CheckBox" fmlaLink="$CP$5" lockText="1" noThreeD="1"/>
</file>

<file path=xl/ctrlProps/ctrlProp1102.xml><?xml version="1.0" encoding="utf-8"?>
<formControlPr xmlns="http://schemas.microsoft.com/office/spreadsheetml/2009/9/main" objectType="CheckBox" fmlaLink="$CP$6" lockText="1" noThreeD="1"/>
</file>

<file path=xl/ctrlProps/ctrlProp1103.xml><?xml version="1.0" encoding="utf-8"?>
<formControlPr xmlns="http://schemas.microsoft.com/office/spreadsheetml/2009/9/main" objectType="CheckBox" fmlaLink="$CP$7" lockText="1" noThreeD="1"/>
</file>

<file path=xl/ctrlProps/ctrlProp1104.xml><?xml version="1.0" encoding="utf-8"?>
<formControlPr xmlns="http://schemas.microsoft.com/office/spreadsheetml/2009/9/main" objectType="CheckBox" fmlaLink="$CV$7" lockText="1" noThreeD="1"/>
</file>

<file path=xl/ctrlProps/ctrlProp1105.xml><?xml version="1.0" encoding="utf-8"?>
<formControlPr xmlns="http://schemas.microsoft.com/office/spreadsheetml/2009/9/main" objectType="CheckBox" fmlaLink="$CV$6" lockText="1" noThreeD="1"/>
</file>

<file path=xl/ctrlProps/ctrlProp1106.xml><?xml version="1.0" encoding="utf-8"?>
<formControlPr xmlns="http://schemas.microsoft.com/office/spreadsheetml/2009/9/main" objectType="CheckBox" fmlaLink="$CV$5" lockText="1" noThreeD="1"/>
</file>

<file path=xl/ctrlProps/ctrlProp1107.xml><?xml version="1.0" encoding="utf-8"?>
<formControlPr xmlns="http://schemas.microsoft.com/office/spreadsheetml/2009/9/main" objectType="CheckBox" fmlaLink="$CV$4" lockText="1" noThreeD="1"/>
</file>

<file path=xl/ctrlProps/ctrlProp1108.xml><?xml version="1.0" encoding="utf-8"?>
<formControlPr xmlns="http://schemas.microsoft.com/office/spreadsheetml/2009/9/main" objectType="CheckBox" fmlaLink="$CV$3" lockText="1" noThreeD="1"/>
</file>

<file path=xl/ctrlProps/ctrlProp1109.xml><?xml version="1.0" encoding="utf-8"?>
<formControlPr xmlns="http://schemas.microsoft.com/office/spreadsheetml/2009/9/main" objectType="CheckBox" fmlaLink="$DB$3" lockText="1" noThreeD="1"/>
</file>

<file path=xl/ctrlProps/ctrlProp111.xml><?xml version="1.0" encoding="utf-8"?>
<formControlPr xmlns="http://schemas.microsoft.com/office/spreadsheetml/2009/9/main" objectType="CheckBox" fmlaLink="$F$17" lockText="1" noThreeD="1"/>
</file>

<file path=xl/ctrlProps/ctrlProp1110.xml><?xml version="1.0" encoding="utf-8"?>
<formControlPr xmlns="http://schemas.microsoft.com/office/spreadsheetml/2009/9/main" objectType="CheckBox" fmlaLink="$DB$4" lockText="1" noThreeD="1"/>
</file>

<file path=xl/ctrlProps/ctrlProp1111.xml><?xml version="1.0" encoding="utf-8"?>
<formControlPr xmlns="http://schemas.microsoft.com/office/spreadsheetml/2009/9/main" objectType="CheckBox" fmlaLink="$DB$5" lockText="1" noThreeD="1"/>
</file>

<file path=xl/ctrlProps/ctrlProp1112.xml><?xml version="1.0" encoding="utf-8"?>
<formControlPr xmlns="http://schemas.microsoft.com/office/spreadsheetml/2009/9/main" objectType="CheckBox" fmlaLink="$DB$6" lockText="1" noThreeD="1"/>
</file>

<file path=xl/ctrlProps/ctrlProp1113.xml><?xml version="1.0" encoding="utf-8"?>
<formControlPr xmlns="http://schemas.microsoft.com/office/spreadsheetml/2009/9/main" objectType="CheckBox" fmlaLink="$DH$3" lockText="1" noThreeD="1"/>
</file>

<file path=xl/ctrlProps/ctrlProp1114.xml><?xml version="1.0" encoding="utf-8"?>
<formControlPr xmlns="http://schemas.microsoft.com/office/spreadsheetml/2009/9/main" objectType="CheckBox" fmlaLink="$DH$4" lockText="1" noThreeD="1"/>
</file>

<file path=xl/ctrlProps/ctrlProp1115.xml><?xml version="1.0" encoding="utf-8"?>
<formControlPr xmlns="http://schemas.microsoft.com/office/spreadsheetml/2009/9/main" objectType="CheckBox" fmlaLink="$DH$5" lockText="1" noThreeD="1"/>
</file>

<file path=xl/ctrlProps/ctrlProp1116.xml><?xml version="1.0" encoding="utf-8"?>
<formControlPr xmlns="http://schemas.microsoft.com/office/spreadsheetml/2009/9/main" objectType="CheckBox" fmlaLink="$DH$6" lockText="1" noThreeD="1"/>
</file>

<file path=xl/ctrlProps/ctrlProp1117.xml><?xml version="1.0" encoding="utf-8"?>
<formControlPr xmlns="http://schemas.microsoft.com/office/spreadsheetml/2009/9/main" objectType="CheckBox" fmlaLink="$DH$7" lockText="1" noThreeD="1"/>
</file>

<file path=xl/ctrlProps/ctrlProp1118.xml><?xml version="1.0" encoding="utf-8"?>
<formControlPr xmlns="http://schemas.microsoft.com/office/spreadsheetml/2009/9/main" objectType="CheckBox" fmlaLink="$DH$8" lockText="1" noThreeD="1"/>
</file>

<file path=xl/ctrlProps/ctrlProp1119.xml><?xml version="1.0" encoding="utf-8"?>
<formControlPr xmlns="http://schemas.microsoft.com/office/spreadsheetml/2009/9/main" objectType="CheckBox" fmlaLink="$DB$7" lockText="1" noThreeD="1"/>
</file>

<file path=xl/ctrlProps/ctrlProp112.xml><?xml version="1.0" encoding="utf-8"?>
<formControlPr xmlns="http://schemas.microsoft.com/office/spreadsheetml/2009/9/main" objectType="CheckBox" fmlaLink="$F$20" lockText="1" noThreeD="1"/>
</file>

<file path=xl/ctrlProps/ctrlProp1120.xml><?xml version="1.0" encoding="utf-8"?>
<formControlPr xmlns="http://schemas.microsoft.com/office/spreadsheetml/2009/9/main" objectType="CheckBox" fmlaLink="$DB$8" lockText="1" noThreeD="1"/>
</file>

<file path=xl/ctrlProps/ctrlProp1121.xml><?xml version="1.0" encoding="utf-8"?>
<formControlPr xmlns="http://schemas.microsoft.com/office/spreadsheetml/2009/9/main" objectType="CheckBox" fmlaLink="$DB$9" lockText="1" noThreeD="1"/>
</file>

<file path=xl/ctrlProps/ctrlProp1122.xml><?xml version="1.0" encoding="utf-8"?>
<formControlPr xmlns="http://schemas.microsoft.com/office/spreadsheetml/2009/9/main" objectType="CheckBox" fmlaLink="$DB$10" lockText="1" noThreeD="1"/>
</file>

<file path=xl/ctrlProps/ctrlProp1123.xml><?xml version="1.0" encoding="utf-8"?>
<formControlPr xmlns="http://schemas.microsoft.com/office/spreadsheetml/2009/9/main" objectType="CheckBox" fmlaLink="$DB$12" lockText="1" noThreeD="1"/>
</file>

<file path=xl/ctrlProps/ctrlProp1124.xml><?xml version="1.0" encoding="utf-8"?>
<formControlPr xmlns="http://schemas.microsoft.com/office/spreadsheetml/2009/9/main" objectType="CheckBox" fmlaLink="$DB$11" lockText="1" noThreeD="1"/>
</file>

<file path=xl/ctrlProps/ctrlProp1125.xml><?xml version="1.0" encoding="utf-8"?>
<formControlPr xmlns="http://schemas.microsoft.com/office/spreadsheetml/2009/9/main" objectType="CheckBox" fmlaLink="$DH$11" lockText="1" noThreeD="1"/>
</file>

<file path=xl/ctrlProps/ctrlProp1126.xml><?xml version="1.0" encoding="utf-8"?>
<formControlPr xmlns="http://schemas.microsoft.com/office/spreadsheetml/2009/9/main" objectType="CheckBox" fmlaLink="$DH$10" lockText="1" noThreeD="1"/>
</file>

<file path=xl/ctrlProps/ctrlProp1127.xml><?xml version="1.0" encoding="utf-8"?>
<formControlPr xmlns="http://schemas.microsoft.com/office/spreadsheetml/2009/9/main" objectType="CheckBox" fmlaLink="$DH$9" lockText="1" noThreeD="1"/>
</file>

<file path=xl/ctrlProps/ctrlProp1128.xml><?xml version="1.0" encoding="utf-8"?>
<formControlPr xmlns="http://schemas.microsoft.com/office/spreadsheetml/2009/9/main" objectType="CheckBox" fmlaLink="$DN$3" lockText="1" noThreeD="1"/>
</file>

<file path=xl/ctrlProps/ctrlProp1129.xml><?xml version="1.0" encoding="utf-8"?>
<formControlPr xmlns="http://schemas.microsoft.com/office/spreadsheetml/2009/9/main" objectType="CheckBox" fmlaLink="$DN$4" lockText="1" noThreeD="1"/>
</file>

<file path=xl/ctrlProps/ctrlProp113.xml><?xml version="1.0" encoding="utf-8"?>
<formControlPr xmlns="http://schemas.microsoft.com/office/spreadsheetml/2009/9/main" objectType="CheckBox" fmlaLink="$G$20" lockText="1" noThreeD="1"/>
</file>

<file path=xl/ctrlProps/ctrlProp1130.xml><?xml version="1.0" encoding="utf-8"?>
<formControlPr xmlns="http://schemas.microsoft.com/office/spreadsheetml/2009/9/main" objectType="CheckBox" fmlaLink="$DN$5" lockText="1" noThreeD="1"/>
</file>

<file path=xl/ctrlProps/ctrlProp1131.xml><?xml version="1.0" encoding="utf-8"?>
<formControlPr xmlns="http://schemas.microsoft.com/office/spreadsheetml/2009/9/main" objectType="CheckBox" fmlaLink="$DN$6" lockText="1" noThreeD="1"/>
</file>

<file path=xl/ctrlProps/ctrlProp1132.xml><?xml version="1.0" encoding="utf-8"?>
<formControlPr xmlns="http://schemas.microsoft.com/office/spreadsheetml/2009/9/main" objectType="CheckBox" fmlaLink="$DN$7" lockText="1" noThreeD="1"/>
</file>

<file path=xl/ctrlProps/ctrlProp1133.xml><?xml version="1.0" encoding="utf-8"?>
<formControlPr xmlns="http://schemas.microsoft.com/office/spreadsheetml/2009/9/main" objectType="CheckBox" fmlaLink="$DN$8" lockText="1" noThreeD="1"/>
</file>

<file path=xl/ctrlProps/ctrlProp1134.xml><?xml version="1.0" encoding="utf-8"?>
<formControlPr xmlns="http://schemas.microsoft.com/office/spreadsheetml/2009/9/main" objectType="CheckBox" fmlaLink="$DN$9" lockText="1" noThreeD="1"/>
</file>

<file path=xl/ctrlProps/ctrlProp1135.xml><?xml version="1.0" encoding="utf-8"?>
<formControlPr xmlns="http://schemas.microsoft.com/office/spreadsheetml/2009/9/main" objectType="CheckBox" fmlaLink="$DN$10" lockText="1" noThreeD="1"/>
</file>

<file path=xl/ctrlProps/ctrlProp1136.xml><?xml version="1.0" encoding="utf-8"?>
<formControlPr xmlns="http://schemas.microsoft.com/office/spreadsheetml/2009/9/main" objectType="CheckBox" fmlaLink="$DN$11" lockText="1" noThreeD="1"/>
</file>

<file path=xl/ctrlProps/ctrlProp1137.xml><?xml version="1.0" encoding="utf-8"?>
<formControlPr xmlns="http://schemas.microsoft.com/office/spreadsheetml/2009/9/main" objectType="CheckBox" fmlaLink="$DN$12" lockText="1" noThreeD="1"/>
</file>

<file path=xl/ctrlProps/ctrlProp1138.xml><?xml version="1.0" encoding="utf-8"?>
<formControlPr xmlns="http://schemas.microsoft.com/office/spreadsheetml/2009/9/main" objectType="CheckBox" fmlaLink="$DN$13" lockText="1" noThreeD="1"/>
</file>

<file path=xl/ctrlProps/ctrlProp1139.xml><?xml version="1.0" encoding="utf-8"?>
<formControlPr xmlns="http://schemas.microsoft.com/office/spreadsheetml/2009/9/main" objectType="CheckBox" fmlaLink="$DN$14" lockText="1" noThreeD="1"/>
</file>

<file path=xl/ctrlProps/ctrlProp114.xml><?xml version="1.0" encoding="utf-8"?>
<formControlPr xmlns="http://schemas.microsoft.com/office/spreadsheetml/2009/9/main" objectType="CheckBox" fmlaLink="$G$17" lockText="1" noThreeD="1"/>
</file>

<file path=xl/ctrlProps/ctrlProp1140.xml><?xml version="1.0" encoding="utf-8"?>
<formControlPr xmlns="http://schemas.microsoft.com/office/spreadsheetml/2009/9/main" objectType="CheckBox" fmlaLink="$DN$15" lockText="1" noThreeD="1"/>
</file>

<file path=xl/ctrlProps/ctrlProp1141.xml><?xml version="1.0" encoding="utf-8"?>
<formControlPr xmlns="http://schemas.microsoft.com/office/spreadsheetml/2009/9/main" objectType="CheckBox" fmlaLink="$DN$16" lockText="1" noThreeD="1"/>
</file>

<file path=xl/ctrlProps/ctrlProp1142.xml><?xml version="1.0" encoding="utf-8"?>
<formControlPr xmlns="http://schemas.microsoft.com/office/spreadsheetml/2009/9/main" objectType="CheckBox" fmlaLink="$DN$17" lockText="1" noThreeD="1"/>
</file>

<file path=xl/ctrlProps/ctrlProp1143.xml><?xml version="1.0" encoding="utf-8"?>
<formControlPr xmlns="http://schemas.microsoft.com/office/spreadsheetml/2009/9/main" objectType="CheckBox" fmlaLink="$DN$20" lockText="1" noThreeD="1"/>
</file>

<file path=xl/ctrlProps/ctrlProp1144.xml><?xml version="1.0" encoding="utf-8"?>
<formControlPr xmlns="http://schemas.microsoft.com/office/spreadsheetml/2009/9/main" objectType="CheckBox" fmlaLink="$DH$20" lockText="1" noThreeD="1"/>
</file>

<file path=xl/ctrlProps/ctrlProp1145.xml><?xml version="1.0" encoding="utf-8"?>
<formControlPr xmlns="http://schemas.microsoft.com/office/spreadsheetml/2009/9/main" objectType="CheckBox" fmlaLink="$DH$17" lockText="1" noThreeD="1"/>
</file>

<file path=xl/ctrlProps/ctrlProp1146.xml><?xml version="1.0" encoding="utf-8"?>
<formControlPr xmlns="http://schemas.microsoft.com/office/spreadsheetml/2009/9/main" objectType="CheckBox" fmlaLink="$DH$16" lockText="1" noThreeD="1"/>
</file>

<file path=xl/ctrlProps/ctrlProp1147.xml><?xml version="1.0" encoding="utf-8"?>
<formControlPr xmlns="http://schemas.microsoft.com/office/spreadsheetml/2009/9/main" objectType="CheckBox" fmlaLink="$DH$15" lockText="1" noThreeD="1"/>
</file>

<file path=xl/ctrlProps/ctrlProp1148.xml><?xml version="1.0" encoding="utf-8"?>
<formControlPr xmlns="http://schemas.microsoft.com/office/spreadsheetml/2009/9/main" objectType="CheckBox" fmlaLink="$DH$14" lockText="1" noThreeD="1"/>
</file>

<file path=xl/ctrlProps/ctrlProp1149.xml><?xml version="1.0" encoding="utf-8"?>
<formControlPr xmlns="http://schemas.microsoft.com/office/spreadsheetml/2009/9/main" objectType="CheckBox" fmlaLink="$DH$13" lockText="1" noThreeD="1"/>
</file>

<file path=xl/ctrlProps/ctrlProp115.xml><?xml version="1.0" encoding="utf-8"?>
<formControlPr xmlns="http://schemas.microsoft.com/office/spreadsheetml/2009/9/main" objectType="CheckBox" fmlaLink="$G$16" lockText="1" noThreeD="1"/>
</file>

<file path=xl/ctrlProps/ctrlProp1150.xml><?xml version="1.0" encoding="utf-8"?>
<formControlPr xmlns="http://schemas.microsoft.com/office/spreadsheetml/2009/9/main" objectType="CheckBox" fmlaLink="$DH$12" lockText="1" noThreeD="1"/>
</file>

<file path=xl/ctrlProps/ctrlProp1151.xml><?xml version="1.0" encoding="utf-8"?>
<formControlPr xmlns="http://schemas.microsoft.com/office/spreadsheetml/2009/9/main" objectType="CheckBox" fmlaLink="$DB$20" lockText="1" noThreeD="1"/>
</file>

<file path=xl/ctrlProps/ctrlProp1152.xml><?xml version="1.0" encoding="utf-8"?>
<formControlPr xmlns="http://schemas.microsoft.com/office/spreadsheetml/2009/9/main" objectType="CheckBox" fmlaLink="$DB$17" lockText="1" noThreeD="1"/>
</file>

<file path=xl/ctrlProps/ctrlProp1153.xml><?xml version="1.0" encoding="utf-8"?>
<formControlPr xmlns="http://schemas.microsoft.com/office/spreadsheetml/2009/9/main" objectType="CheckBox" fmlaLink="$DB$16" lockText="1" noThreeD="1"/>
</file>

<file path=xl/ctrlProps/ctrlProp1154.xml><?xml version="1.0" encoding="utf-8"?>
<formControlPr xmlns="http://schemas.microsoft.com/office/spreadsheetml/2009/9/main" objectType="CheckBox" fmlaLink="$DB$15" lockText="1" noThreeD="1"/>
</file>

<file path=xl/ctrlProps/ctrlProp1155.xml><?xml version="1.0" encoding="utf-8"?>
<formControlPr xmlns="http://schemas.microsoft.com/office/spreadsheetml/2009/9/main" objectType="CheckBox" fmlaLink="$DB$14" lockText="1" noThreeD="1"/>
</file>

<file path=xl/ctrlProps/ctrlProp1156.xml><?xml version="1.0" encoding="utf-8"?>
<formControlPr xmlns="http://schemas.microsoft.com/office/spreadsheetml/2009/9/main" objectType="CheckBox" fmlaLink="$DB$13" lockText="1" noThreeD="1"/>
</file>

<file path=xl/ctrlProps/ctrlProp1157.xml><?xml version="1.0" encoding="utf-8"?>
<formControlPr xmlns="http://schemas.microsoft.com/office/spreadsheetml/2009/9/main" objectType="CheckBox" fmlaLink="$EL$3" lockText="1" noThreeD="1"/>
</file>

<file path=xl/ctrlProps/ctrlProp1158.xml><?xml version="1.0" encoding="utf-8"?>
<formControlPr xmlns="http://schemas.microsoft.com/office/spreadsheetml/2009/9/main" objectType="CheckBox" fmlaLink="$EL$4" lockText="1" noThreeD="1"/>
</file>

<file path=xl/ctrlProps/ctrlProp1159.xml><?xml version="1.0" encoding="utf-8"?>
<formControlPr xmlns="http://schemas.microsoft.com/office/spreadsheetml/2009/9/main" objectType="CheckBox" fmlaLink="$EL$5" lockText="1" noThreeD="1"/>
</file>

<file path=xl/ctrlProps/ctrlProp116.xml><?xml version="1.0" encoding="utf-8"?>
<formControlPr xmlns="http://schemas.microsoft.com/office/spreadsheetml/2009/9/main" objectType="CheckBox" fmlaLink="$G$15" lockText="1" noThreeD="1"/>
</file>

<file path=xl/ctrlProps/ctrlProp1160.xml><?xml version="1.0" encoding="utf-8"?>
<formControlPr xmlns="http://schemas.microsoft.com/office/spreadsheetml/2009/9/main" objectType="CheckBox" fmlaLink="$EL$6" lockText="1" noThreeD="1"/>
</file>

<file path=xl/ctrlProps/ctrlProp1161.xml><?xml version="1.0" encoding="utf-8"?>
<formControlPr xmlns="http://schemas.microsoft.com/office/spreadsheetml/2009/9/main" objectType="CheckBox" fmlaLink="$EL$7" lockText="1" noThreeD="1"/>
</file>

<file path=xl/ctrlProps/ctrlProp1162.xml><?xml version="1.0" encoding="utf-8"?>
<formControlPr xmlns="http://schemas.microsoft.com/office/spreadsheetml/2009/9/main" objectType="CheckBox" fmlaLink="$EE$7" lockText="1" noThreeD="1"/>
</file>

<file path=xl/ctrlProps/ctrlProp1163.xml><?xml version="1.0" encoding="utf-8"?>
<formControlPr xmlns="http://schemas.microsoft.com/office/spreadsheetml/2009/9/main" objectType="CheckBox" fmlaLink="$EE$6" lockText="1" noThreeD="1"/>
</file>

<file path=xl/ctrlProps/ctrlProp1164.xml><?xml version="1.0" encoding="utf-8"?>
<formControlPr xmlns="http://schemas.microsoft.com/office/spreadsheetml/2009/9/main" objectType="CheckBox" fmlaLink="$EE$5" lockText="1" noThreeD="1"/>
</file>

<file path=xl/ctrlProps/ctrlProp1165.xml><?xml version="1.0" encoding="utf-8"?>
<formControlPr xmlns="http://schemas.microsoft.com/office/spreadsheetml/2009/9/main" objectType="CheckBox" fmlaLink="$EE$4" lockText="1" noThreeD="1"/>
</file>

<file path=xl/ctrlProps/ctrlProp1166.xml><?xml version="1.0" encoding="utf-8"?>
<formControlPr xmlns="http://schemas.microsoft.com/office/spreadsheetml/2009/9/main" objectType="CheckBox" fmlaLink="$EE$3" lockText="1" noThreeD="1"/>
</file>

<file path=xl/ctrlProps/ctrlProp1167.xml><?xml version="1.0" encoding="utf-8"?>
<formControlPr xmlns="http://schemas.microsoft.com/office/spreadsheetml/2009/9/main" objectType="CheckBox" fmlaLink="$DZ$3" lockText="1" noThreeD="1"/>
</file>

<file path=xl/ctrlProps/ctrlProp1168.xml><?xml version="1.0" encoding="utf-8"?>
<formControlPr xmlns="http://schemas.microsoft.com/office/spreadsheetml/2009/9/main" objectType="CheckBox" fmlaLink="$DZ$4" lockText="1" noThreeD="1"/>
</file>

<file path=xl/ctrlProps/ctrlProp1169.xml><?xml version="1.0" encoding="utf-8"?>
<formControlPr xmlns="http://schemas.microsoft.com/office/spreadsheetml/2009/9/main" objectType="CheckBox" fmlaLink="$DZ$5" lockText="1" noThreeD="1"/>
</file>

<file path=xl/ctrlProps/ctrlProp117.xml><?xml version="1.0" encoding="utf-8"?>
<formControlPr xmlns="http://schemas.microsoft.com/office/spreadsheetml/2009/9/main" objectType="CheckBox" fmlaLink="$G$14" lockText="1" noThreeD="1"/>
</file>

<file path=xl/ctrlProps/ctrlProp1170.xml><?xml version="1.0" encoding="utf-8"?>
<formControlPr xmlns="http://schemas.microsoft.com/office/spreadsheetml/2009/9/main" objectType="CheckBox" fmlaLink="$DZ$6" lockText="1" noThreeD="1"/>
</file>

<file path=xl/ctrlProps/ctrlProp1171.xml><?xml version="1.0" encoding="utf-8"?>
<formControlPr xmlns="http://schemas.microsoft.com/office/spreadsheetml/2009/9/main" objectType="CheckBox" fmlaLink="$DZ$7" lockText="1" noThreeD="1"/>
</file>

<file path=xl/ctrlProps/ctrlProp1172.xml><?xml version="1.0" encoding="utf-8"?>
<formControlPr xmlns="http://schemas.microsoft.com/office/spreadsheetml/2009/9/main" objectType="CheckBox" fmlaLink="$DT$7" lockText="1" noThreeD="1"/>
</file>

<file path=xl/ctrlProps/ctrlProp1173.xml><?xml version="1.0" encoding="utf-8"?>
<formControlPr xmlns="http://schemas.microsoft.com/office/spreadsheetml/2009/9/main" objectType="CheckBox" fmlaLink="$DT$6" lockText="1" noThreeD="1"/>
</file>

<file path=xl/ctrlProps/ctrlProp1174.xml><?xml version="1.0" encoding="utf-8"?>
<formControlPr xmlns="http://schemas.microsoft.com/office/spreadsheetml/2009/9/main" objectType="CheckBox" fmlaLink="$DT$5" lockText="1" noThreeD="1"/>
</file>

<file path=xl/ctrlProps/ctrlProp1175.xml><?xml version="1.0" encoding="utf-8"?>
<formControlPr xmlns="http://schemas.microsoft.com/office/spreadsheetml/2009/9/main" objectType="CheckBox" fmlaLink="$DT$4" lockText="1" noThreeD="1"/>
</file>

<file path=xl/ctrlProps/ctrlProp1176.xml><?xml version="1.0" encoding="utf-8"?>
<formControlPr xmlns="http://schemas.microsoft.com/office/spreadsheetml/2009/9/main" objectType="CheckBox" fmlaLink="$BF$4" lockText="1" noThreeD="1"/>
</file>

<file path=xl/ctrlProps/ctrlProp1177.xml><?xml version="1.0" encoding="utf-8"?>
<formControlPr xmlns="http://schemas.microsoft.com/office/spreadsheetml/2009/9/main" objectType="CheckBox" fmlaLink="$BF$3" lockText="1" noThreeD="1"/>
</file>

<file path=xl/ctrlProps/ctrlProp1178.xml><?xml version="1.0" encoding="utf-8"?>
<formControlPr xmlns="http://schemas.microsoft.com/office/spreadsheetml/2009/9/main" objectType="CheckBox" fmlaLink="$CD$3" lockText="1" noThreeD="1"/>
</file>

<file path=xl/ctrlProps/ctrlProp1179.xml><?xml version="1.0" encoding="utf-8"?>
<formControlPr xmlns="http://schemas.microsoft.com/office/spreadsheetml/2009/9/main" objectType="CheckBox" fmlaLink="$CD$4" lockText="1" noThreeD="1"/>
</file>

<file path=xl/ctrlProps/ctrlProp118.xml><?xml version="1.0" encoding="utf-8"?>
<formControlPr xmlns="http://schemas.microsoft.com/office/spreadsheetml/2009/9/main" objectType="CheckBox" fmlaLink="$G$13" lockText="1" noThreeD="1"/>
</file>

<file path=xl/ctrlProps/ctrlProp1180.xml><?xml version="1.0" encoding="utf-8"?>
<formControlPr xmlns="http://schemas.microsoft.com/office/spreadsheetml/2009/9/main" objectType="CheckBox" fmlaLink="$CD$5" lockText="1" noThreeD="1"/>
</file>

<file path=xl/ctrlProps/ctrlProp1181.xml><?xml version="1.0" encoding="utf-8"?>
<formControlPr xmlns="http://schemas.microsoft.com/office/spreadsheetml/2009/9/main" objectType="CheckBox" fmlaLink="$CD$6" lockText="1" noThreeD="1"/>
</file>

<file path=xl/ctrlProps/ctrlProp1182.xml><?xml version="1.0" encoding="utf-8"?>
<formControlPr xmlns="http://schemas.microsoft.com/office/spreadsheetml/2009/9/main" objectType="CheckBox" fmlaLink="$CD$7" lockText="1" noThreeD="1"/>
</file>

<file path=xl/ctrlProps/ctrlProp1183.xml><?xml version="1.0" encoding="utf-8"?>
<formControlPr xmlns="http://schemas.microsoft.com/office/spreadsheetml/2009/9/main" objectType="CheckBox" fmlaLink="$CD$8" lockText="1" noThreeD="1"/>
</file>

<file path=xl/ctrlProps/ctrlProp1184.xml><?xml version="1.0" encoding="utf-8"?>
<formControlPr xmlns="http://schemas.microsoft.com/office/spreadsheetml/2009/9/main" objectType="CheckBox" fmlaLink="$CD$9" lockText="1" noThreeD="1"/>
</file>

<file path=xl/ctrlProps/ctrlProp1185.xml><?xml version="1.0" encoding="utf-8"?>
<formControlPr xmlns="http://schemas.microsoft.com/office/spreadsheetml/2009/9/main" objectType="CheckBox" fmlaLink="$CD$10" lockText="1" noThreeD="1"/>
</file>

<file path=xl/ctrlProps/ctrlProp1186.xml><?xml version="1.0" encoding="utf-8"?>
<formControlPr xmlns="http://schemas.microsoft.com/office/spreadsheetml/2009/9/main" objectType="CheckBox" fmlaLink="$CD$11" lockText="1" noThreeD="1"/>
</file>

<file path=xl/ctrlProps/ctrlProp1187.xml><?xml version="1.0" encoding="utf-8"?>
<formControlPr xmlns="http://schemas.microsoft.com/office/spreadsheetml/2009/9/main" objectType="CheckBox" fmlaLink="$CD$12" lockText="1" noThreeD="1"/>
</file>

<file path=xl/ctrlProps/ctrlProp1188.xml><?xml version="1.0" encoding="utf-8"?>
<formControlPr xmlns="http://schemas.microsoft.com/office/spreadsheetml/2009/9/main" objectType="CheckBox" fmlaLink="$DQ$3" lockText="1" noThreeD="1"/>
</file>

<file path=xl/ctrlProps/ctrlProp1189.xml><?xml version="1.0" encoding="utf-8"?>
<formControlPr xmlns="http://schemas.microsoft.com/office/spreadsheetml/2009/9/main" objectType="CheckBox" fmlaLink="$DP$3" lockText="1" noThreeD="1"/>
</file>

<file path=xl/ctrlProps/ctrlProp119.xml><?xml version="1.0" encoding="utf-8"?>
<formControlPr xmlns="http://schemas.microsoft.com/office/spreadsheetml/2009/9/main" objectType="CheckBox" fmlaLink="$G$12" lockText="1" noThreeD="1"/>
</file>

<file path=xl/ctrlProps/ctrlProp1190.xml><?xml version="1.0" encoding="utf-8"?>
<formControlPr xmlns="http://schemas.microsoft.com/office/spreadsheetml/2009/9/main" objectType="CheckBox" fmlaLink="$DP$4" lockText="1" noThreeD="1"/>
</file>

<file path=xl/ctrlProps/ctrlProp1191.xml><?xml version="1.0" encoding="utf-8"?>
<formControlPr xmlns="http://schemas.microsoft.com/office/spreadsheetml/2009/9/main" objectType="CheckBox" fmlaLink="$DQ$4" lockText="1" noThreeD="1"/>
</file>

<file path=xl/ctrlProps/ctrlProp1192.xml><?xml version="1.0" encoding="utf-8"?>
<formControlPr xmlns="http://schemas.microsoft.com/office/spreadsheetml/2009/9/main" objectType="CheckBox" fmlaLink="$DP$5" lockText="1" noThreeD="1"/>
</file>

<file path=xl/ctrlProps/ctrlProp1193.xml><?xml version="1.0" encoding="utf-8"?>
<formControlPr xmlns="http://schemas.microsoft.com/office/spreadsheetml/2009/9/main" objectType="CheckBox" fmlaLink="$DQ$5" lockText="1" noThreeD="1"/>
</file>

<file path=xl/ctrlProps/ctrlProp1194.xml><?xml version="1.0" encoding="utf-8"?>
<formControlPr xmlns="http://schemas.microsoft.com/office/spreadsheetml/2009/9/main" objectType="CheckBox" fmlaLink="$DP$6" lockText="1" noThreeD="1"/>
</file>

<file path=xl/ctrlProps/ctrlProp1195.xml><?xml version="1.0" encoding="utf-8"?>
<formControlPr xmlns="http://schemas.microsoft.com/office/spreadsheetml/2009/9/main" objectType="CheckBox" fmlaLink="$DQ$6" lockText="1" noThreeD="1"/>
</file>

<file path=xl/ctrlProps/ctrlProp1196.xml><?xml version="1.0" encoding="utf-8"?>
<formControlPr xmlns="http://schemas.microsoft.com/office/spreadsheetml/2009/9/main" objectType="CheckBox" fmlaLink="$DP$7" lockText="1" noThreeD="1"/>
</file>

<file path=xl/ctrlProps/ctrlProp1197.xml><?xml version="1.0" encoding="utf-8"?>
<formControlPr xmlns="http://schemas.microsoft.com/office/spreadsheetml/2009/9/main" objectType="CheckBox" fmlaLink="$DQ$7" lockText="1" noThreeD="1"/>
</file>

<file path=xl/ctrlProps/ctrlProp1198.xml><?xml version="1.0" encoding="utf-8"?>
<formControlPr xmlns="http://schemas.microsoft.com/office/spreadsheetml/2009/9/main" objectType="CheckBox" fmlaLink="$DP$8" lockText="1" noThreeD="1"/>
</file>

<file path=xl/ctrlProps/ctrlProp1199.xml><?xml version="1.0" encoding="utf-8"?>
<formControlPr xmlns="http://schemas.microsoft.com/office/spreadsheetml/2009/9/main" objectType="CheckBox" fmlaLink="$DQ$8" lockText="1" noThreeD="1"/>
</file>

<file path=xl/ctrlProps/ctrlProp12.xml><?xml version="1.0" encoding="utf-8"?>
<formControlPr xmlns="http://schemas.microsoft.com/office/spreadsheetml/2009/9/main" objectType="CheckBox" fmlaLink="$D$14" lockText="1" noThreeD="1"/>
</file>

<file path=xl/ctrlProps/ctrlProp120.xml><?xml version="1.0" encoding="utf-8"?>
<formControlPr xmlns="http://schemas.microsoft.com/office/spreadsheetml/2009/9/main" objectType="CheckBox" fmlaLink="$G$11" lockText="1" noThreeD="1"/>
</file>

<file path=xl/ctrlProps/ctrlProp1200.xml><?xml version="1.0" encoding="utf-8"?>
<formControlPr xmlns="http://schemas.microsoft.com/office/spreadsheetml/2009/9/main" objectType="CheckBox" fmlaLink="$DQ$9" lockText="1" noThreeD="1"/>
</file>

<file path=xl/ctrlProps/ctrlProp1201.xml><?xml version="1.0" encoding="utf-8"?>
<formControlPr xmlns="http://schemas.microsoft.com/office/spreadsheetml/2009/9/main" objectType="CheckBox" fmlaLink="$DP$9" lockText="1" noThreeD="1"/>
</file>

<file path=xl/ctrlProps/ctrlProp1202.xml><?xml version="1.0" encoding="utf-8"?>
<formControlPr xmlns="http://schemas.microsoft.com/office/spreadsheetml/2009/9/main" objectType="CheckBox" fmlaLink="$DP$10" lockText="1" noThreeD="1"/>
</file>

<file path=xl/ctrlProps/ctrlProp1203.xml><?xml version="1.0" encoding="utf-8"?>
<formControlPr xmlns="http://schemas.microsoft.com/office/spreadsheetml/2009/9/main" objectType="CheckBox" fmlaLink="$DP$11" lockText="1" noThreeD="1"/>
</file>

<file path=xl/ctrlProps/ctrlProp1204.xml><?xml version="1.0" encoding="utf-8"?>
<formControlPr xmlns="http://schemas.microsoft.com/office/spreadsheetml/2009/9/main" objectType="CheckBox" fmlaLink="$DQ$11" lockText="1" noThreeD="1"/>
</file>

<file path=xl/ctrlProps/ctrlProp1205.xml><?xml version="1.0" encoding="utf-8"?>
<formControlPr xmlns="http://schemas.microsoft.com/office/spreadsheetml/2009/9/main" objectType="CheckBox" fmlaLink="$DQ$10" lockText="1" noThreeD="1"/>
</file>

<file path=xl/ctrlProps/ctrlProp1206.xml><?xml version="1.0" encoding="utf-8"?>
<formControlPr xmlns="http://schemas.microsoft.com/office/spreadsheetml/2009/9/main" objectType="CheckBox" fmlaLink="$DQ$12" lockText="1" noThreeD="1"/>
</file>

<file path=xl/ctrlProps/ctrlProp1207.xml><?xml version="1.0" encoding="utf-8"?>
<formControlPr xmlns="http://schemas.microsoft.com/office/spreadsheetml/2009/9/main" objectType="CheckBox" fmlaLink="$DP$12" lockText="1" noThreeD="1"/>
</file>

<file path=xl/ctrlProps/ctrlProp1208.xml><?xml version="1.0" encoding="utf-8"?>
<formControlPr xmlns="http://schemas.microsoft.com/office/spreadsheetml/2009/9/main" objectType="CheckBox" fmlaLink="$DP$13" lockText="1" noThreeD="1"/>
</file>

<file path=xl/ctrlProps/ctrlProp1209.xml><?xml version="1.0" encoding="utf-8"?>
<formControlPr xmlns="http://schemas.microsoft.com/office/spreadsheetml/2009/9/main" objectType="CheckBox" fmlaLink="$DQ$13" lockText="1" noThreeD="1"/>
</file>

<file path=xl/ctrlProps/ctrlProp121.xml><?xml version="1.0" encoding="utf-8"?>
<formControlPr xmlns="http://schemas.microsoft.com/office/spreadsheetml/2009/9/main" objectType="CheckBox" fmlaLink="$G$10" lockText="1" noThreeD="1"/>
</file>

<file path=xl/ctrlProps/ctrlProp1210.xml><?xml version="1.0" encoding="utf-8"?>
<formControlPr xmlns="http://schemas.microsoft.com/office/spreadsheetml/2009/9/main" objectType="CheckBox" fmlaLink="$DQ$14" lockText="1" noThreeD="1"/>
</file>

<file path=xl/ctrlProps/ctrlProp1211.xml><?xml version="1.0" encoding="utf-8"?>
<formControlPr xmlns="http://schemas.microsoft.com/office/spreadsheetml/2009/9/main" objectType="CheckBox" fmlaLink="$DP$14" lockText="1" noThreeD="1"/>
</file>

<file path=xl/ctrlProps/ctrlProp1212.xml><?xml version="1.0" encoding="utf-8"?>
<formControlPr xmlns="http://schemas.microsoft.com/office/spreadsheetml/2009/9/main" objectType="CheckBox" fmlaLink="$DP$15" lockText="1" noThreeD="1"/>
</file>

<file path=xl/ctrlProps/ctrlProp1213.xml><?xml version="1.0" encoding="utf-8"?>
<formControlPr xmlns="http://schemas.microsoft.com/office/spreadsheetml/2009/9/main" objectType="CheckBox" fmlaLink="$DQ$15" lockText="1" noThreeD="1"/>
</file>

<file path=xl/ctrlProps/ctrlProp1214.xml><?xml version="1.0" encoding="utf-8"?>
<formControlPr xmlns="http://schemas.microsoft.com/office/spreadsheetml/2009/9/main" objectType="CheckBox" fmlaLink="$DQ$16" lockText="1" noThreeD="1"/>
</file>

<file path=xl/ctrlProps/ctrlProp1215.xml><?xml version="1.0" encoding="utf-8"?>
<formControlPr xmlns="http://schemas.microsoft.com/office/spreadsheetml/2009/9/main" objectType="CheckBox" fmlaLink="$DP$16" lockText="1" noThreeD="1"/>
</file>

<file path=xl/ctrlProps/ctrlProp1216.xml><?xml version="1.0" encoding="utf-8"?>
<formControlPr xmlns="http://schemas.microsoft.com/office/spreadsheetml/2009/9/main" objectType="CheckBox" fmlaLink="$DP$17" lockText="1" noThreeD="1"/>
</file>

<file path=xl/ctrlProps/ctrlProp1217.xml><?xml version="1.0" encoding="utf-8"?>
<formControlPr xmlns="http://schemas.microsoft.com/office/spreadsheetml/2009/9/main" objectType="CheckBox" fmlaLink="$DQ$17" lockText="1" noThreeD="1"/>
</file>

<file path=xl/ctrlProps/ctrlProp1218.xml><?xml version="1.0" encoding="utf-8"?>
<formControlPr xmlns="http://schemas.microsoft.com/office/spreadsheetml/2009/9/main" objectType="CheckBox" fmlaLink="$DP$20" lockText="1" noThreeD="1"/>
</file>

<file path=xl/ctrlProps/ctrlProp1219.xml><?xml version="1.0" encoding="utf-8"?>
<formControlPr xmlns="http://schemas.microsoft.com/office/spreadsheetml/2009/9/main" objectType="CheckBox" fmlaLink="$DQ$20" lockText="1" noThreeD="1"/>
</file>

<file path=xl/ctrlProps/ctrlProp122.xml><?xml version="1.0" encoding="utf-8"?>
<formControlPr xmlns="http://schemas.microsoft.com/office/spreadsheetml/2009/9/main" objectType="CheckBox" fmlaLink="$G$9" lockText="1" noThreeD="1"/>
</file>

<file path=xl/ctrlProps/ctrlProp1220.xml><?xml version="1.0" encoding="utf-8"?>
<formControlPr xmlns="http://schemas.microsoft.com/office/spreadsheetml/2009/9/main" objectType="CheckBox" fmlaLink="$DT$20" lockText="1" noThreeD="1"/>
</file>

<file path=xl/ctrlProps/ctrlProp1221.xml><?xml version="1.0" encoding="utf-8"?>
<formControlPr xmlns="http://schemas.microsoft.com/office/spreadsheetml/2009/9/main" objectType="CheckBox" fmlaLink="$DT$3" lockText="1" noThreeD="1"/>
</file>

<file path=xl/ctrlProps/ctrlProp1222.xml><?xml version="1.0" encoding="utf-8"?>
<formControlPr xmlns="http://schemas.microsoft.com/office/spreadsheetml/2009/9/main" objectType="CheckBox" fmlaLink="$CJ$3" lockText="1" noThreeD="1"/>
</file>

<file path=xl/ctrlProps/ctrlProp1223.xml><?xml version="1.0" encoding="utf-8"?>
<formControlPr xmlns="http://schemas.microsoft.com/office/spreadsheetml/2009/9/main" objectType="CheckBox" fmlaLink="$CJ$4" lockText="1" noThreeD="1"/>
</file>

<file path=xl/ctrlProps/ctrlProp1224.xml><?xml version="1.0" encoding="utf-8"?>
<formControlPr xmlns="http://schemas.microsoft.com/office/spreadsheetml/2009/9/main" objectType="CheckBox" fmlaLink="$CJ$5" lockText="1" noThreeD="1"/>
</file>

<file path=xl/ctrlProps/ctrlProp1225.xml><?xml version="1.0" encoding="utf-8"?>
<formControlPr xmlns="http://schemas.microsoft.com/office/spreadsheetml/2009/9/main" objectType="CheckBox" fmlaLink="$CJ$6" lockText="1" noThreeD="1"/>
</file>

<file path=xl/ctrlProps/ctrlProp1226.xml><?xml version="1.0" encoding="utf-8"?>
<formControlPr xmlns="http://schemas.microsoft.com/office/spreadsheetml/2009/9/main" objectType="CheckBox" fmlaLink="$CJ$7" lockText="1" noThreeD="1"/>
</file>

<file path=xl/ctrlProps/ctrlProp1227.xml><?xml version="1.0" encoding="utf-8"?>
<formControlPr xmlns="http://schemas.microsoft.com/office/spreadsheetml/2009/9/main" objectType="CheckBox" fmlaLink="$CJ$8" lockText="1" noThreeD="1"/>
</file>

<file path=xl/ctrlProps/ctrlProp1228.xml><?xml version="1.0" encoding="utf-8"?>
<formControlPr xmlns="http://schemas.microsoft.com/office/spreadsheetml/2009/9/main" objectType="CheckBox" fmlaLink="$CJ$9" lockText="1" noThreeD="1"/>
</file>

<file path=xl/ctrlProps/ctrlProp1229.xml><?xml version="1.0" encoding="utf-8"?>
<formControlPr xmlns="http://schemas.microsoft.com/office/spreadsheetml/2009/9/main" objectType="CheckBox" fmlaLink="$CJ$10" lockText="1" noThreeD="1"/>
</file>

<file path=xl/ctrlProps/ctrlProp123.xml><?xml version="1.0" encoding="utf-8"?>
<formControlPr xmlns="http://schemas.microsoft.com/office/spreadsheetml/2009/9/main" objectType="CheckBox" fmlaLink="$G$8" lockText="1" noThreeD="1"/>
</file>

<file path=xl/ctrlProps/ctrlProp1230.xml><?xml version="1.0" encoding="utf-8"?>
<formControlPr xmlns="http://schemas.microsoft.com/office/spreadsheetml/2009/9/main" objectType="CheckBox" fmlaLink="$CJ$11" lockText="1" noThreeD="1"/>
</file>

<file path=xl/ctrlProps/ctrlProp1231.xml><?xml version="1.0" encoding="utf-8"?>
<formControlPr xmlns="http://schemas.microsoft.com/office/spreadsheetml/2009/9/main" objectType="CheckBox" fmlaLink="$CJ$12" lockText="1" noThreeD="1"/>
</file>

<file path=xl/ctrlProps/ctrlProp1232.xml><?xml version="1.0" encoding="utf-8"?>
<formControlPr xmlns="http://schemas.microsoft.com/office/spreadsheetml/2009/9/main" objectType="CheckBox" fmlaLink="$BX$3" lockText="1" noThreeD="1"/>
</file>

<file path=xl/ctrlProps/ctrlProp1233.xml><?xml version="1.0" encoding="utf-8"?>
<formControlPr xmlns="http://schemas.microsoft.com/office/spreadsheetml/2009/9/main" objectType="CheckBox" fmlaLink="$BX$4" lockText="1" noThreeD="1"/>
</file>

<file path=xl/ctrlProps/ctrlProp1234.xml><?xml version="1.0" encoding="utf-8"?>
<formControlPr xmlns="http://schemas.microsoft.com/office/spreadsheetml/2009/9/main" objectType="CheckBox" fmlaLink="$BX$5" lockText="1" noThreeD="1"/>
</file>

<file path=xl/ctrlProps/ctrlProp1235.xml><?xml version="1.0" encoding="utf-8"?>
<formControlPr xmlns="http://schemas.microsoft.com/office/spreadsheetml/2009/9/main" objectType="CheckBox" fmlaLink="$BX$6" lockText="1" noThreeD="1"/>
</file>

<file path=xl/ctrlProps/ctrlProp1236.xml><?xml version="1.0" encoding="utf-8"?>
<formControlPr xmlns="http://schemas.microsoft.com/office/spreadsheetml/2009/9/main" objectType="CheckBox" fmlaLink="$BX$7" lockText="1" noThreeD="1"/>
</file>

<file path=xl/ctrlProps/ctrlProp1237.xml><?xml version="1.0" encoding="utf-8"?>
<formControlPr xmlns="http://schemas.microsoft.com/office/spreadsheetml/2009/9/main" objectType="CheckBox" fmlaLink="$BX$8" lockText="1" noThreeD="1"/>
</file>

<file path=xl/ctrlProps/ctrlProp1238.xml><?xml version="1.0" encoding="utf-8"?>
<formControlPr xmlns="http://schemas.microsoft.com/office/spreadsheetml/2009/9/main" objectType="CheckBox" fmlaLink="$BX$9" lockText="1" noThreeD="1"/>
</file>

<file path=xl/ctrlProps/ctrlProp1239.xml><?xml version="1.0" encoding="utf-8"?>
<formControlPr xmlns="http://schemas.microsoft.com/office/spreadsheetml/2009/9/main" objectType="CheckBox" fmlaLink="$BX$10" lockText="1" noThreeD="1"/>
</file>

<file path=xl/ctrlProps/ctrlProp124.xml><?xml version="1.0" encoding="utf-8"?>
<formControlPr xmlns="http://schemas.microsoft.com/office/spreadsheetml/2009/9/main" objectType="CheckBox" fmlaLink="$G$7" lockText="1" noThreeD="1"/>
</file>

<file path=xl/ctrlProps/ctrlProp1240.xml><?xml version="1.0" encoding="utf-8"?>
<formControlPr xmlns="http://schemas.microsoft.com/office/spreadsheetml/2009/9/main" objectType="CheckBox" fmlaLink="$BL$3" lockText="1" noThreeD="1"/>
</file>

<file path=xl/ctrlProps/ctrlProp1241.xml><?xml version="1.0" encoding="utf-8"?>
<formControlPr xmlns="http://schemas.microsoft.com/office/spreadsheetml/2009/9/main" objectType="CheckBox" fmlaLink="$BL$4" lockText="1" noThreeD="1"/>
</file>

<file path=xl/ctrlProps/ctrlProp1242.xml><?xml version="1.0" encoding="utf-8"?>
<formControlPr xmlns="http://schemas.microsoft.com/office/spreadsheetml/2009/9/main" objectType="CheckBox" fmlaLink="$BR$3" lockText="1" noThreeD="1"/>
</file>

<file path=xl/ctrlProps/ctrlProp1243.xml><?xml version="1.0" encoding="utf-8"?>
<formControlPr xmlns="http://schemas.microsoft.com/office/spreadsheetml/2009/9/main" objectType="CheckBox" fmlaLink="$BR$4" lockText="1" noThreeD="1"/>
</file>

<file path=xl/ctrlProps/ctrlProp1244.xml><?xml version="1.0" encoding="utf-8"?>
<formControlPr xmlns="http://schemas.microsoft.com/office/spreadsheetml/2009/9/main" objectType="CheckBox" fmlaLink="$D$4" lockText="1" noThreeD="1"/>
</file>

<file path=xl/ctrlProps/ctrlProp1245.xml><?xml version="1.0" encoding="utf-8"?>
<formControlPr xmlns="http://schemas.microsoft.com/office/spreadsheetml/2009/9/main" objectType="CheckBox" fmlaLink="P4" lockText="1" noThreeD="1"/>
</file>

<file path=xl/ctrlProps/ctrlProp1246.xml><?xml version="1.0" encoding="utf-8"?>
<formControlPr xmlns="http://schemas.microsoft.com/office/spreadsheetml/2009/9/main" objectType="CheckBox" fmlaLink="$EQ$3" lockText="1" noThreeD="1"/>
</file>

<file path=xl/ctrlProps/ctrlProp1247.xml><?xml version="1.0" encoding="utf-8"?>
<formControlPr xmlns="http://schemas.microsoft.com/office/spreadsheetml/2009/9/main" objectType="CheckBox" fmlaLink="$EQ$4" lockText="1" noThreeD="1"/>
</file>

<file path=xl/ctrlProps/ctrlProp1248.xml><?xml version="1.0" encoding="utf-8"?>
<formControlPr xmlns="http://schemas.microsoft.com/office/spreadsheetml/2009/9/main" objectType="CheckBox" fmlaLink="$EQ$5" lockText="1" noThreeD="1"/>
</file>

<file path=xl/ctrlProps/ctrlProp1249.xml><?xml version="1.0" encoding="utf-8"?>
<formControlPr xmlns="http://schemas.microsoft.com/office/spreadsheetml/2009/9/main" objectType="CheckBox" fmlaLink="$EQ$6" lockText="1" noThreeD="1"/>
</file>

<file path=xl/ctrlProps/ctrlProp125.xml><?xml version="1.0" encoding="utf-8"?>
<formControlPr xmlns="http://schemas.microsoft.com/office/spreadsheetml/2009/9/main" objectType="CheckBox" fmlaLink="$G$6" lockText="1" noThreeD="1"/>
</file>

<file path=xl/ctrlProps/ctrlProp1250.xml><?xml version="1.0" encoding="utf-8"?>
<formControlPr xmlns="http://schemas.microsoft.com/office/spreadsheetml/2009/9/main" objectType="CheckBox" fmlaLink="$EQ$7" lockText="1" noThreeD="1"/>
</file>

<file path=xl/ctrlProps/ctrlProp1251.xml><?xml version="1.0" encoding="utf-8"?>
<formControlPr xmlns="http://schemas.microsoft.com/office/spreadsheetml/2009/9/main" objectType="CheckBox" fmlaLink="$EQ$8" lockText="1" noThreeD="1"/>
</file>

<file path=xl/ctrlProps/ctrlProp1252.xml><?xml version="1.0" encoding="utf-8"?>
<formControlPr xmlns="http://schemas.microsoft.com/office/spreadsheetml/2009/9/main" objectType="CheckBox" fmlaLink="$EQ$9" lockText="1" noThreeD="1"/>
</file>

<file path=xl/ctrlProps/ctrlProp1253.xml><?xml version="1.0" encoding="utf-8"?>
<formControlPr xmlns="http://schemas.microsoft.com/office/spreadsheetml/2009/9/main" objectType="CheckBox" fmlaLink="$EQ$10" lockText="1" noThreeD="1"/>
</file>

<file path=xl/ctrlProps/ctrlProp1254.xml><?xml version="1.0" encoding="utf-8"?>
<formControlPr xmlns="http://schemas.microsoft.com/office/spreadsheetml/2009/9/main" objectType="CheckBox" fmlaLink="$EQ$11" lockText="1" noThreeD="1"/>
</file>

<file path=xl/ctrlProps/ctrlProp1255.xml><?xml version="1.0" encoding="utf-8"?>
<formControlPr xmlns="http://schemas.microsoft.com/office/spreadsheetml/2009/9/main" objectType="CheckBox" fmlaLink="$EQ$12" lockText="1" noThreeD="1"/>
</file>

<file path=xl/ctrlProps/ctrlProp1256.xml><?xml version="1.0" encoding="utf-8"?>
<formControlPr xmlns="http://schemas.microsoft.com/office/spreadsheetml/2009/9/main" objectType="CheckBox" fmlaLink="$EQ$13" lockText="1" noThreeD="1"/>
</file>

<file path=xl/ctrlProps/ctrlProp1257.xml><?xml version="1.0" encoding="utf-8"?>
<formControlPr xmlns="http://schemas.microsoft.com/office/spreadsheetml/2009/9/main" objectType="CheckBox" fmlaLink="$EQ$14" lockText="1" noThreeD="1"/>
</file>

<file path=xl/ctrlProps/ctrlProp1258.xml><?xml version="1.0" encoding="utf-8"?>
<formControlPr xmlns="http://schemas.microsoft.com/office/spreadsheetml/2009/9/main" objectType="CheckBox" fmlaLink="$EQ$15" lockText="1" noThreeD="1"/>
</file>

<file path=xl/ctrlProps/ctrlProp1259.xml><?xml version="1.0" encoding="utf-8"?>
<formControlPr xmlns="http://schemas.microsoft.com/office/spreadsheetml/2009/9/main" objectType="CheckBox" fmlaLink="$EQ$16" lockText="1" noThreeD="1"/>
</file>

<file path=xl/ctrlProps/ctrlProp126.xml><?xml version="1.0" encoding="utf-8"?>
<formControlPr xmlns="http://schemas.microsoft.com/office/spreadsheetml/2009/9/main" objectType="CheckBox" fmlaLink="$G$5" lockText="1" noThreeD="1"/>
</file>

<file path=xl/ctrlProps/ctrlProp1260.xml><?xml version="1.0" encoding="utf-8"?>
<formControlPr xmlns="http://schemas.microsoft.com/office/spreadsheetml/2009/9/main" objectType="CheckBox" fmlaLink="$EQ$17" lockText="1" noThreeD="1"/>
</file>

<file path=xl/ctrlProps/ctrlProp1261.xml><?xml version="1.0" encoding="utf-8"?>
<formControlPr xmlns="http://schemas.microsoft.com/office/spreadsheetml/2009/9/main" objectType="CheckBox" fmlaLink="$EQ$20" lockText="1" noThreeD="1"/>
</file>

<file path=xl/ctrlProps/ctrlProp1262.xml><?xml version="1.0" encoding="utf-8"?>
<formControlPr xmlns="http://schemas.microsoft.com/office/spreadsheetml/2009/9/main" objectType="CheckBox" fmlaLink="$D$18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fmlaLink="$J$18" lockText="1" noThreeD="1"/>
</file>

<file path=xl/ctrlProps/ctrlProp1267.xml><?xml version="1.0" encoding="utf-8"?>
<formControlPr xmlns="http://schemas.microsoft.com/office/spreadsheetml/2009/9/main" objectType="CheckBox" fmlaLink="$P$18" lockText="1" noThreeD="1"/>
</file>

<file path=xl/ctrlProps/ctrlProp1268.xml><?xml version="1.0" encoding="utf-8"?>
<formControlPr xmlns="http://schemas.microsoft.com/office/spreadsheetml/2009/9/main" objectType="CheckBox" fmlaLink="$F$18" lockText="1" noThreeD="1"/>
</file>

<file path=xl/ctrlProps/ctrlProp1269.xml><?xml version="1.0" encoding="utf-8"?>
<formControlPr xmlns="http://schemas.microsoft.com/office/spreadsheetml/2009/9/main" objectType="CheckBox" fmlaLink="$G$18" lockText="1" noThreeD="1"/>
</file>

<file path=xl/ctrlProps/ctrlProp127.xml><?xml version="1.0" encoding="utf-8"?>
<formControlPr xmlns="http://schemas.microsoft.com/office/spreadsheetml/2009/9/main" objectType="CheckBox" fmlaLink="$G$4" lockText="1" noThreeD="1"/>
</file>

<file path=xl/ctrlProps/ctrlProp1270.xml><?xml version="1.0" encoding="utf-8"?>
<formControlPr xmlns="http://schemas.microsoft.com/office/spreadsheetml/2009/9/main" objectType="CheckBox" fmlaLink="$L$18" lockText="1" noThreeD="1"/>
</file>

<file path=xl/ctrlProps/ctrlProp1271.xml><?xml version="1.0" encoding="utf-8"?>
<formControlPr xmlns="http://schemas.microsoft.com/office/spreadsheetml/2009/9/main" objectType="CheckBox" fmlaLink="$M$18" lockText="1" noThreeD="1"/>
</file>

<file path=xl/ctrlProps/ctrlProp1272.xml><?xml version="1.0" encoding="utf-8"?>
<formControlPr xmlns="http://schemas.microsoft.com/office/spreadsheetml/2009/9/main" objectType="CheckBox" fmlaLink="$AW$18" lockText="1" noThreeD="1"/>
</file>

<file path=xl/ctrlProps/ctrlProp1273.xml><?xml version="1.0" encoding="utf-8"?>
<formControlPr xmlns="http://schemas.microsoft.com/office/spreadsheetml/2009/9/main" objectType="CheckBox" fmlaLink="$AV$18" lockText="1" noThreeD="1"/>
</file>

<file path=xl/ctrlProps/ctrlProp1274.xml><?xml version="1.0" encoding="utf-8"?>
<formControlPr xmlns="http://schemas.microsoft.com/office/spreadsheetml/2009/9/main" objectType="CheckBox" fmlaLink="$AQ$18" lockText="1" noThreeD="1"/>
</file>

<file path=xl/ctrlProps/ctrlProp1275.xml><?xml version="1.0" encoding="utf-8"?>
<formControlPr xmlns="http://schemas.microsoft.com/office/spreadsheetml/2009/9/main" objectType="CheckBox" fmlaLink="$AP$18" lockText="1" noThreeD="1"/>
</file>

<file path=xl/ctrlProps/ctrlProp1276.xml><?xml version="1.0" encoding="utf-8"?>
<formControlPr xmlns="http://schemas.microsoft.com/office/spreadsheetml/2009/9/main" objectType="CheckBox" fmlaLink="$AK$18" lockText="1" noThreeD="1"/>
</file>

<file path=xl/ctrlProps/ctrlProp1277.xml><?xml version="1.0" encoding="utf-8"?>
<formControlPr xmlns="http://schemas.microsoft.com/office/spreadsheetml/2009/9/main" objectType="CheckBox" fmlaLink="$AJ$18" lockText="1" noThreeD="1"/>
</file>

<file path=xl/ctrlProps/ctrlProp1278.xml><?xml version="1.0" encoding="utf-8"?>
<formControlPr xmlns="http://schemas.microsoft.com/office/spreadsheetml/2009/9/main" objectType="CheckBox" fmlaLink="$R$18" lockText="1" noThreeD="1"/>
</file>

<file path=xl/ctrlProps/ctrlProp1279.xml><?xml version="1.0" encoding="utf-8"?>
<formControlPr xmlns="http://schemas.microsoft.com/office/spreadsheetml/2009/9/main" objectType="CheckBox" fmlaLink="$S$18" lockText="1" noThreeD="1"/>
</file>

<file path=xl/ctrlProps/ctrlProp128.xml><?xml version="1.0" encoding="utf-8"?>
<formControlPr xmlns="http://schemas.microsoft.com/office/spreadsheetml/2009/9/main" objectType="CheckBox" fmlaLink="$G$3" lockText="1" noThreeD="1"/>
</file>

<file path=xl/ctrlProps/ctrlProp1280.xml><?xml version="1.0" encoding="utf-8"?>
<formControlPr xmlns="http://schemas.microsoft.com/office/spreadsheetml/2009/9/main" objectType="CheckBox" fmlaLink="$X$18" lockText="1" noThreeD="1"/>
</file>

<file path=xl/ctrlProps/ctrlProp1281.xml><?xml version="1.0" encoding="utf-8"?>
<formControlPr xmlns="http://schemas.microsoft.com/office/spreadsheetml/2009/9/main" objectType="CheckBox" fmlaLink="$Y$18" lockText="1" noThreeD="1"/>
</file>

<file path=xl/ctrlProps/ctrlProp1282.xml><?xml version="1.0" encoding="utf-8"?>
<formControlPr xmlns="http://schemas.microsoft.com/office/spreadsheetml/2009/9/main" objectType="CheckBox" fmlaLink="$AE$18" lockText="1" noThreeD="1"/>
</file>

<file path=xl/ctrlProps/ctrlProp1283.xml><?xml version="1.0" encoding="utf-8"?>
<formControlPr xmlns="http://schemas.microsoft.com/office/spreadsheetml/2009/9/main" objectType="CheckBox" fmlaLink="$AD$18" lockText="1" noThreeD="1"/>
</file>

<file path=xl/ctrlProps/ctrlProp1284.xml><?xml version="1.0" encoding="utf-8"?>
<formControlPr xmlns="http://schemas.microsoft.com/office/spreadsheetml/2009/9/main" objectType="CheckBox" fmlaLink="$BC$18" lockText="1" noThreeD="1"/>
</file>

<file path=xl/ctrlProps/ctrlProp1285.xml><?xml version="1.0" encoding="utf-8"?>
<formControlPr xmlns="http://schemas.microsoft.com/office/spreadsheetml/2009/9/main" objectType="CheckBox" fmlaLink="$BB$18" lockText="1" noThreeD="1"/>
</file>

<file path=xl/ctrlProps/ctrlProp1286.xml><?xml version="1.0" encoding="utf-8"?>
<formControlPr xmlns="http://schemas.microsoft.com/office/spreadsheetml/2009/9/main" objectType="CheckBox" fmlaLink="$BH$18" lockText="1" noThreeD="1"/>
</file>

<file path=xl/ctrlProps/ctrlProp1287.xml><?xml version="1.0" encoding="utf-8"?>
<formControlPr xmlns="http://schemas.microsoft.com/office/spreadsheetml/2009/9/main" objectType="CheckBox" fmlaLink="$BI$18" lockText="1" noThreeD="1"/>
</file>

<file path=xl/ctrlProps/ctrlProp1288.xml><?xml version="1.0" encoding="utf-8"?>
<formControlPr xmlns="http://schemas.microsoft.com/office/spreadsheetml/2009/9/main" objectType="CheckBox" fmlaLink="$BN$18" lockText="1" noThreeD="1"/>
</file>

<file path=xl/ctrlProps/ctrlProp1289.xml><?xml version="1.0" encoding="utf-8"?>
<formControlPr xmlns="http://schemas.microsoft.com/office/spreadsheetml/2009/9/main" objectType="CheckBox" fmlaLink="$BO$18" lockText="1" noThreeD="1"/>
</file>

<file path=xl/ctrlProps/ctrlProp129.xml><?xml version="1.0" encoding="utf-8"?>
<formControlPr xmlns="http://schemas.microsoft.com/office/spreadsheetml/2009/9/main" objectType="CheckBox" fmlaLink="$J$3" lockText="1" noThreeD="1"/>
</file>

<file path=xl/ctrlProps/ctrlProp1290.xml><?xml version="1.0" encoding="utf-8"?>
<formControlPr xmlns="http://schemas.microsoft.com/office/spreadsheetml/2009/9/main" objectType="CheckBox" fmlaLink="$BT$18" lockText="1" noThreeD="1"/>
</file>

<file path=xl/ctrlProps/ctrlProp1291.xml><?xml version="1.0" encoding="utf-8"?>
<formControlPr xmlns="http://schemas.microsoft.com/office/spreadsheetml/2009/9/main" objectType="CheckBox" fmlaLink="$BU$18" lockText="1" noThreeD="1"/>
</file>

<file path=xl/ctrlProps/ctrlProp1292.xml><?xml version="1.0" encoding="utf-8"?>
<formControlPr xmlns="http://schemas.microsoft.com/office/spreadsheetml/2009/9/main" objectType="CheckBox" fmlaLink="$BZ$18" lockText="1" noThreeD="1"/>
</file>

<file path=xl/ctrlProps/ctrlProp1293.xml><?xml version="1.0" encoding="utf-8"?>
<formControlPr xmlns="http://schemas.microsoft.com/office/spreadsheetml/2009/9/main" objectType="CheckBox" fmlaLink="$CA$18" lockText="1" noThreeD="1"/>
</file>

<file path=xl/ctrlProps/ctrlProp1294.xml><?xml version="1.0" encoding="utf-8"?>
<formControlPr xmlns="http://schemas.microsoft.com/office/spreadsheetml/2009/9/main" objectType="CheckBox" fmlaLink="$CF$18" lockText="1" noThreeD="1"/>
</file>

<file path=xl/ctrlProps/ctrlProp1295.xml><?xml version="1.0" encoding="utf-8"?>
<formControlPr xmlns="http://schemas.microsoft.com/office/spreadsheetml/2009/9/main" objectType="CheckBox" fmlaLink="$CG$18" lockText="1" noThreeD="1"/>
</file>

<file path=xl/ctrlProps/ctrlProp1296.xml><?xml version="1.0" encoding="utf-8"?>
<formControlPr xmlns="http://schemas.microsoft.com/office/spreadsheetml/2009/9/main" objectType="CheckBox" fmlaLink="$CL$18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fmlaLink="$CM$18" lockText="1" noThreeD="1"/>
</file>

<file path=xl/ctrlProps/ctrlProp1299.xml><?xml version="1.0" encoding="utf-8"?>
<formControlPr xmlns="http://schemas.microsoft.com/office/spreadsheetml/2009/9/main" objectType="CheckBox" fmlaLink="$CR$18" lockText="1" noThreeD="1"/>
</file>

<file path=xl/ctrlProps/ctrlProp13.xml><?xml version="1.0" encoding="utf-8"?>
<formControlPr xmlns="http://schemas.microsoft.com/office/spreadsheetml/2009/9/main" objectType="CheckBox" fmlaLink="$D$15" lockText="1" noThreeD="1"/>
</file>

<file path=xl/ctrlProps/ctrlProp130.xml><?xml version="1.0" encoding="utf-8"?>
<formControlPr xmlns="http://schemas.microsoft.com/office/spreadsheetml/2009/9/main" objectType="CheckBox" fmlaLink="$L$3" lockText="1" noThreeD="1"/>
</file>

<file path=xl/ctrlProps/ctrlProp1300.xml><?xml version="1.0" encoding="utf-8"?>
<formControlPr xmlns="http://schemas.microsoft.com/office/spreadsheetml/2009/9/main" objectType="CheckBox" fmlaLink="$CS$18" lockText="1" noThreeD="1"/>
</file>

<file path=xl/ctrlProps/ctrlProp1301.xml><?xml version="1.0" encoding="utf-8"?>
<formControlPr xmlns="http://schemas.microsoft.com/office/spreadsheetml/2009/9/main" objectType="CheckBox" fmlaLink="$CX$18" lockText="1" noThreeD="1"/>
</file>

<file path=xl/ctrlProps/ctrlProp1302.xml><?xml version="1.0" encoding="utf-8"?>
<formControlPr xmlns="http://schemas.microsoft.com/office/spreadsheetml/2009/9/main" objectType="CheckBox" fmlaLink="$CY$18" lockText="1" noThreeD="1"/>
</file>

<file path=xl/ctrlProps/ctrlProp1303.xml><?xml version="1.0" encoding="utf-8"?>
<formControlPr xmlns="http://schemas.microsoft.com/office/spreadsheetml/2009/9/main" objectType="CheckBox" fmlaLink="$DD$18" lockText="1" noThreeD="1"/>
</file>

<file path=xl/ctrlProps/ctrlProp1304.xml><?xml version="1.0" encoding="utf-8"?>
<formControlPr xmlns="http://schemas.microsoft.com/office/spreadsheetml/2009/9/main" objectType="CheckBox" fmlaLink="$DE$18" lockText="1" noThreeD="1"/>
</file>

<file path=xl/ctrlProps/ctrlProp1305.xml><?xml version="1.0" encoding="utf-8"?>
<formControlPr xmlns="http://schemas.microsoft.com/office/spreadsheetml/2009/9/main" objectType="CheckBox" fmlaLink="$DJ$18" lockText="1" noThreeD="1"/>
</file>

<file path=xl/ctrlProps/ctrlProp1306.xml><?xml version="1.0" encoding="utf-8"?>
<formControlPr xmlns="http://schemas.microsoft.com/office/spreadsheetml/2009/9/main" objectType="CheckBox" fmlaLink="$DK$18" lockText="1" noThreeD="1"/>
</file>

<file path=xl/ctrlProps/ctrlProp1307.xml><?xml version="1.0" encoding="utf-8"?>
<formControlPr xmlns="http://schemas.microsoft.com/office/spreadsheetml/2009/9/main" objectType="CheckBox" fmlaLink="$DV$18" lockText="1" noThreeD="1"/>
</file>

<file path=xl/ctrlProps/ctrlProp1308.xml><?xml version="1.0" encoding="utf-8"?>
<formControlPr xmlns="http://schemas.microsoft.com/office/spreadsheetml/2009/9/main" objectType="CheckBox" fmlaLink="$DW$18" lockText="1" noThreeD="1"/>
</file>

<file path=xl/ctrlProps/ctrlProp1309.xml><?xml version="1.0" encoding="utf-8"?>
<formControlPr xmlns="http://schemas.microsoft.com/office/spreadsheetml/2009/9/main" objectType="CheckBox" fmlaLink="$EP$18" lockText="1" noThreeD="1"/>
</file>

<file path=xl/ctrlProps/ctrlProp131.xml><?xml version="1.0" encoding="utf-8"?>
<formControlPr xmlns="http://schemas.microsoft.com/office/spreadsheetml/2009/9/main" objectType="CheckBox" fmlaLink="$L$4" lockText="1" noThreeD="1"/>
</file>

<file path=xl/ctrlProps/ctrlProp1310.xml><?xml version="1.0" encoding="utf-8"?>
<formControlPr xmlns="http://schemas.microsoft.com/office/spreadsheetml/2009/9/main" objectType="CheckBox" fmlaLink="$EM$18" lockText="1" noThreeD="1"/>
</file>

<file path=xl/ctrlProps/ctrlProp1311.xml><?xml version="1.0" encoding="utf-8"?>
<formControlPr xmlns="http://schemas.microsoft.com/office/spreadsheetml/2009/9/main" objectType="CheckBox" fmlaLink="$EI$18" lockText="1" noThreeD="1"/>
</file>

<file path=xl/ctrlProps/ctrlProp1312.xml><?xml version="1.0" encoding="utf-8"?>
<formControlPr xmlns="http://schemas.microsoft.com/office/spreadsheetml/2009/9/main" objectType="CheckBox" fmlaLink="$EH$18" lockText="1" noThreeD="1"/>
</file>

<file path=xl/ctrlProps/ctrlProp1313.xml><?xml version="1.0" encoding="utf-8"?>
<formControlPr xmlns="http://schemas.microsoft.com/office/spreadsheetml/2009/9/main" objectType="CheckBox" fmlaLink="$ED$18" lockText="1" noThreeD="1"/>
</file>

<file path=xl/ctrlProps/ctrlProp1314.xml><?xml version="1.0" encoding="utf-8"?>
<formControlPr xmlns="http://schemas.microsoft.com/office/spreadsheetml/2009/9/main" objectType="CheckBox" fmlaLink="$EA$18" lockText="1" noThreeD="1"/>
</file>

<file path=xl/ctrlProps/ctrlProp1315.xml><?xml version="1.0" encoding="utf-8"?>
<formControlPr xmlns="http://schemas.microsoft.com/office/spreadsheetml/2009/9/main" objectType="CheckBox" fmlaLink="$V$18" lockText="1" noThreeD="1"/>
</file>

<file path=xl/ctrlProps/ctrlProp1316.xml><?xml version="1.0" encoding="utf-8"?>
<formControlPr xmlns="http://schemas.microsoft.com/office/spreadsheetml/2009/9/main" objectType="CheckBox" fmlaLink="$AB$18" lockText="1" noThreeD="1"/>
</file>

<file path=xl/ctrlProps/ctrlProp1317.xml><?xml version="1.0" encoding="utf-8"?>
<formControlPr xmlns="http://schemas.microsoft.com/office/spreadsheetml/2009/9/main" objectType="CheckBox" fmlaLink="$AH$18" lockText="1" noThreeD="1"/>
</file>

<file path=xl/ctrlProps/ctrlProp1318.xml><?xml version="1.0" encoding="utf-8"?>
<formControlPr xmlns="http://schemas.microsoft.com/office/spreadsheetml/2009/9/main" objectType="CheckBox" fmlaLink="$AT$18" lockText="1" noThreeD="1"/>
</file>

<file path=xl/ctrlProps/ctrlProp1319.xml><?xml version="1.0" encoding="utf-8"?>
<formControlPr xmlns="http://schemas.microsoft.com/office/spreadsheetml/2009/9/main" objectType="CheckBox" fmlaLink="$AN$18" lockText="1" noThreeD="1"/>
</file>

<file path=xl/ctrlProps/ctrlProp132.xml><?xml version="1.0" encoding="utf-8"?>
<formControlPr xmlns="http://schemas.microsoft.com/office/spreadsheetml/2009/9/main" objectType="CheckBox" fmlaLink="$L$5" lockText="1" noThreeD="1"/>
</file>

<file path=xl/ctrlProps/ctrlProp1320.xml><?xml version="1.0" encoding="utf-8"?>
<formControlPr xmlns="http://schemas.microsoft.com/office/spreadsheetml/2009/9/main" objectType="CheckBox" fmlaLink="$AZ$18" lockText="1" noThreeD="1"/>
</file>

<file path=xl/ctrlProps/ctrlProp1321.xml><?xml version="1.0" encoding="utf-8"?>
<formControlPr xmlns="http://schemas.microsoft.com/office/spreadsheetml/2009/9/main" objectType="CheckBox" fmlaLink="$BF$18" lockText="1" noThreeD="1"/>
</file>

<file path=xl/ctrlProps/ctrlProp1322.xml><?xml version="1.0" encoding="utf-8"?>
<formControlPr xmlns="http://schemas.microsoft.com/office/spreadsheetml/2009/9/main" objectType="CheckBox" fmlaLink="$BL$18" lockText="1" noThreeD="1"/>
</file>

<file path=xl/ctrlProps/ctrlProp1323.xml><?xml version="1.0" encoding="utf-8"?>
<formControlPr xmlns="http://schemas.microsoft.com/office/spreadsheetml/2009/9/main" objectType="CheckBox" fmlaLink="$BR$18" lockText="1" noThreeD="1"/>
</file>

<file path=xl/ctrlProps/ctrlProp1324.xml><?xml version="1.0" encoding="utf-8"?>
<formControlPr xmlns="http://schemas.microsoft.com/office/spreadsheetml/2009/9/main" objectType="CheckBox" fmlaLink="$CD$18" lockText="1" noThreeD="1"/>
</file>

<file path=xl/ctrlProps/ctrlProp1325.xml><?xml version="1.0" encoding="utf-8"?>
<formControlPr xmlns="http://schemas.microsoft.com/office/spreadsheetml/2009/9/main" objectType="CheckBox" fmlaLink="$CJ$18" lockText="1" noThreeD="1"/>
</file>

<file path=xl/ctrlProps/ctrlProp1326.xml><?xml version="1.0" encoding="utf-8"?>
<formControlPr xmlns="http://schemas.microsoft.com/office/spreadsheetml/2009/9/main" objectType="CheckBox" fmlaLink="$BX$18" lockText="1" noThreeD="1"/>
</file>

<file path=xl/ctrlProps/ctrlProp1327.xml><?xml version="1.0" encoding="utf-8"?>
<formControlPr xmlns="http://schemas.microsoft.com/office/spreadsheetml/2009/9/main" objectType="CheckBox" fmlaLink="$EL$18" lockText="1" noThreeD="1"/>
</file>

<file path=xl/ctrlProps/ctrlProp1328.xml><?xml version="1.0" encoding="utf-8"?>
<formControlPr xmlns="http://schemas.microsoft.com/office/spreadsheetml/2009/9/main" objectType="CheckBox" fmlaLink="$DZ$18" lockText="1" noThreeD="1"/>
</file>

<file path=xl/ctrlProps/ctrlProp1329.xml><?xml version="1.0" encoding="utf-8"?>
<formControlPr xmlns="http://schemas.microsoft.com/office/spreadsheetml/2009/9/main" objectType="CheckBox" fmlaLink="$EE$18" lockText="1" noThreeD="1"/>
</file>

<file path=xl/ctrlProps/ctrlProp133.xml><?xml version="1.0" encoding="utf-8"?>
<formControlPr xmlns="http://schemas.microsoft.com/office/spreadsheetml/2009/9/main" objectType="CheckBox" fmlaLink="$L$6" lockText="1" noThreeD="1"/>
</file>

<file path=xl/ctrlProps/ctrlProp1330.xml><?xml version="1.0" encoding="utf-8"?>
<formControlPr xmlns="http://schemas.microsoft.com/office/spreadsheetml/2009/9/main" objectType="CheckBox" fmlaLink="$CP$18" lockText="1" noThreeD="1"/>
</file>

<file path=xl/ctrlProps/ctrlProp1331.xml><?xml version="1.0" encoding="utf-8"?>
<formControlPr xmlns="http://schemas.microsoft.com/office/spreadsheetml/2009/9/main" objectType="CheckBox" fmlaLink="$CV$18" lockText="1" noThreeD="1"/>
</file>

<file path=xl/ctrlProps/ctrlProp1332.xml><?xml version="1.0" encoding="utf-8"?>
<formControlPr xmlns="http://schemas.microsoft.com/office/spreadsheetml/2009/9/main" objectType="CheckBox" fmlaLink="$DN$18" lockText="1" noThreeD="1"/>
</file>

<file path=xl/ctrlProps/ctrlProp1333.xml><?xml version="1.0" encoding="utf-8"?>
<formControlPr xmlns="http://schemas.microsoft.com/office/spreadsheetml/2009/9/main" objectType="CheckBox" fmlaLink="$DH$18" lockText="1" noThreeD="1"/>
</file>

<file path=xl/ctrlProps/ctrlProp1334.xml><?xml version="1.0" encoding="utf-8"?>
<formControlPr xmlns="http://schemas.microsoft.com/office/spreadsheetml/2009/9/main" objectType="CheckBox" fmlaLink="$DB$18" lockText="1" noThreeD="1"/>
</file>

<file path=xl/ctrlProps/ctrlProp1335.xml><?xml version="1.0" encoding="utf-8"?>
<formControlPr xmlns="http://schemas.microsoft.com/office/spreadsheetml/2009/9/main" objectType="CheckBox" fmlaLink="$DP$18" lockText="1" noThreeD="1"/>
</file>

<file path=xl/ctrlProps/ctrlProp1336.xml><?xml version="1.0" encoding="utf-8"?>
<formControlPr xmlns="http://schemas.microsoft.com/office/spreadsheetml/2009/9/main" objectType="CheckBox" fmlaLink="$DQ$18" lockText="1" noThreeD="1"/>
</file>

<file path=xl/ctrlProps/ctrlProp1337.xml><?xml version="1.0" encoding="utf-8"?>
<formControlPr xmlns="http://schemas.microsoft.com/office/spreadsheetml/2009/9/main" objectType="CheckBox" fmlaLink="$DT$18" lockText="1" noThreeD="1"/>
</file>

<file path=xl/ctrlProps/ctrlProp1338.xml><?xml version="1.0" encoding="utf-8"?>
<formControlPr xmlns="http://schemas.microsoft.com/office/spreadsheetml/2009/9/main" objectType="CheckBox" fmlaLink="$EQ$18" lockText="1" noThreeD="1"/>
</file>

<file path=xl/ctrlProps/ctrlProp1339.xml><?xml version="1.0" encoding="utf-8"?>
<formControlPr xmlns="http://schemas.microsoft.com/office/spreadsheetml/2009/9/main" objectType="CheckBox" fmlaLink="$D$19" lockText="1" noThreeD="1"/>
</file>

<file path=xl/ctrlProps/ctrlProp134.xml><?xml version="1.0" encoding="utf-8"?>
<formControlPr xmlns="http://schemas.microsoft.com/office/spreadsheetml/2009/9/main" objectType="CheckBox" fmlaLink="$L$7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fmlaLink="$J$19" lockText="1" noThreeD="1"/>
</file>

<file path=xl/ctrlProps/ctrlProp1344.xml><?xml version="1.0" encoding="utf-8"?>
<formControlPr xmlns="http://schemas.microsoft.com/office/spreadsheetml/2009/9/main" objectType="CheckBox" fmlaLink="$P$19" lockText="1" noThreeD="1"/>
</file>

<file path=xl/ctrlProps/ctrlProp1345.xml><?xml version="1.0" encoding="utf-8"?>
<formControlPr xmlns="http://schemas.microsoft.com/office/spreadsheetml/2009/9/main" objectType="CheckBox" fmlaLink="$F$19" lockText="1" noThreeD="1"/>
</file>

<file path=xl/ctrlProps/ctrlProp1346.xml><?xml version="1.0" encoding="utf-8"?>
<formControlPr xmlns="http://schemas.microsoft.com/office/spreadsheetml/2009/9/main" objectType="CheckBox" fmlaLink="$G$19" lockText="1" noThreeD="1"/>
</file>

<file path=xl/ctrlProps/ctrlProp1347.xml><?xml version="1.0" encoding="utf-8"?>
<formControlPr xmlns="http://schemas.microsoft.com/office/spreadsheetml/2009/9/main" objectType="CheckBox" fmlaLink="$L$19" lockText="1" noThreeD="1"/>
</file>

<file path=xl/ctrlProps/ctrlProp1348.xml><?xml version="1.0" encoding="utf-8"?>
<formControlPr xmlns="http://schemas.microsoft.com/office/spreadsheetml/2009/9/main" objectType="CheckBox" fmlaLink="$M$19" lockText="1" noThreeD="1"/>
</file>

<file path=xl/ctrlProps/ctrlProp1349.xml><?xml version="1.0" encoding="utf-8"?>
<formControlPr xmlns="http://schemas.microsoft.com/office/spreadsheetml/2009/9/main" objectType="CheckBox" fmlaLink="$AW$19" lockText="1" noThreeD="1"/>
</file>

<file path=xl/ctrlProps/ctrlProp135.xml><?xml version="1.0" encoding="utf-8"?>
<formControlPr xmlns="http://schemas.microsoft.com/office/spreadsheetml/2009/9/main" objectType="CheckBox" fmlaLink="$L$8" lockText="1" noThreeD="1"/>
</file>

<file path=xl/ctrlProps/ctrlProp1350.xml><?xml version="1.0" encoding="utf-8"?>
<formControlPr xmlns="http://schemas.microsoft.com/office/spreadsheetml/2009/9/main" objectType="CheckBox" fmlaLink="$AV$19" lockText="1" noThreeD="1"/>
</file>

<file path=xl/ctrlProps/ctrlProp1351.xml><?xml version="1.0" encoding="utf-8"?>
<formControlPr xmlns="http://schemas.microsoft.com/office/spreadsheetml/2009/9/main" objectType="CheckBox" fmlaLink="$AQ$19" lockText="1" noThreeD="1"/>
</file>

<file path=xl/ctrlProps/ctrlProp1352.xml><?xml version="1.0" encoding="utf-8"?>
<formControlPr xmlns="http://schemas.microsoft.com/office/spreadsheetml/2009/9/main" objectType="CheckBox" fmlaLink="$AP$19" lockText="1" noThreeD="1"/>
</file>

<file path=xl/ctrlProps/ctrlProp1353.xml><?xml version="1.0" encoding="utf-8"?>
<formControlPr xmlns="http://schemas.microsoft.com/office/spreadsheetml/2009/9/main" objectType="CheckBox" fmlaLink="$AK$19" lockText="1" noThreeD="1"/>
</file>

<file path=xl/ctrlProps/ctrlProp1354.xml><?xml version="1.0" encoding="utf-8"?>
<formControlPr xmlns="http://schemas.microsoft.com/office/spreadsheetml/2009/9/main" objectType="CheckBox" fmlaLink="$AJ$19" lockText="1" noThreeD="1"/>
</file>

<file path=xl/ctrlProps/ctrlProp1355.xml><?xml version="1.0" encoding="utf-8"?>
<formControlPr xmlns="http://schemas.microsoft.com/office/spreadsheetml/2009/9/main" objectType="CheckBox" fmlaLink="$R$19" lockText="1" noThreeD="1"/>
</file>

<file path=xl/ctrlProps/ctrlProp1356.xml><?xml version="1.0" encoding="utf-8"?>
<formControlPr xmlns="http://schemas.microsoft.com/office/spreadsheetml/2009/9/main" objectType="CheckBox" fmlaLink="$S$19" lockText="1" noThreeD="1"/>
</file>

<file path=xl/ctrlProps/ctrlProp1357.xml><?xml version="1.0" encoding="utf-8"?>
<formControlPr xmlns="http://schemas.microsoft.com/office/spreadsheetml/2009/9/main" objectType="CheckBox" fmlaLink="$X$19" lockText="1" noThreeD="1"/>
</file>

<file path=xl/ctrlProps/ctrlProp1358.xml><?xml version="1.0" encoding="utf-8"?>
<formControlPr xmlns="http://schemas.microsoft.com/office/spreadsheetml/2009/9/main" objectType="CheckBox" fmlaLink="$Y$19" lockText="1" noThreeD="1"/>
</file>

<file path=xl/ctrlProps/ctrlProp1359.xml><?xml version="1.0" encoding="utf-8"?>
<formControlPr xmlns="http://schemas.microsoft.com/office/spreadsheetml/2009/9/main" objectType="CheckBox" fmlaLink="$AE$19" lockText="1" noThreeD="1"/>
</file>

<file path=xl/ctrlProps/ctrlProp136.xml><?xml version="1.0" encoding="utf-8"?>
<formControlPr xmlns="http://schemas.microsoft.com/office/spreadsheetml/2009/9/main" objectType="CheckBox" fmlaLink="$L$9" lockText="1" noThreeD="1"/>
</file>

<file path=xl/ctrlProps/ctrlProp1360.xml><?xml version="1.0" encoding="utf-8"?>
<formControlPr xmlns="http://schemas.microsoft.com/office/spreadsheetml/2009/9/main" objectType="CheckBox" fmlaLink="$AD$19" lockText="1" noThreeD="1"/>
</file>

<file path=xl/ctrlProps/ctrlProp1361.xml><?xml version="1.0" encoding="utf-8"?>
<formControlPr xmlns="http://schemas.microsoft.com/office/spreadsheetml/2009/9/main" objectType="CheckBox" fmlaLink="$BC$19" lockText="1" noThreeD="1"/>
</file>

<file path=xl/ctrlProps/ctrlProp1362.xml><?xml version="1.0" encoding="utf-8"?>
<formControlPr xmlns="http://schemas.microsoft.com/office/spreadsheetml/2009/9/main" objectType="CheckBox" fmlaLink="$BB$19" lockText="1" noThreeD="1"/>
</file>

<file path=xl/ctrlProps/ctrlProp1363.xml><?xml version="1.0" encoding="utf-8"?>
<formControlPr xmlns="http://schemas.microsoft.com/office/spreadsheetml/2009/9/main" objectType="CheckBox" fmlaLink="$BH$19" lockText="1" noThreeD="1"/>
</file>

<file path=xl/ctrlProps/ctrlProp1364.xml><?xml version="1.0" encoding="utf-8"?>
<formControlPr xmlns="http://schemas.microsoft.com/office/spreadsheetml/2009/9/main" objectType="CheckBox" fmlaLink="$BI$19" lockText="1" noThreeD="1"/>
</file>

<file path=xl/ctrlProps/ctrlProp1365.xml><?xml version="1.0" encoding="utf-8"?>
<formControlPr xmlns="http://schemas.microsoft.com/office/spreadsheetml/2009/9/main" objectType="CheckBox" fmlaLink="$BN$19" lockText="1" noThreeD="1"/>
</file>

<file path=xl/ctrlProps/ctrlProp1366.xml><?xml version="1.0" encoding="utf-8"?>
<formControlPr xmlns="http://schemas.microsoft.com/office/spreadsheetml/2009/9/main" objectType="CheckBox" fmlaLink="$BO$19" lockText="1" noThreeD="1"/>
</file>

<file path=xl/ctrlProps/ctrlProp1367.xml><?xml version="1.0" encoding="utf-8"?>
<formControlPr xmlns="http://schemas.microsoft.com/office/spreadsheetml/2009/9/main" objectType="CheckBox" fmlaLink="$BT$19" lockText="1" noThreeD="1"/>
</file>

<file path=xl/ctrlProps/ctrlProp1368.xml><?xml version="1.0" encoding="utf-8"?>
<formControlPr xmlns="http://schemas.microsoft.com/office/spreadsheetml/2009/9/main" objectType="CheckBox" fmlaLink="$BU$19" lockText="1" noThreeD="1"/>
</file>

<file path=xl/ctrlProps/ctrlProp1369.xml><?xml version="1.0" encoding="utf-8"?>
<formControlPr xmlns="http://schemas.microsoft.com/office/spreadsheetml/2009/9/main" objectType="CheckBox" fmlaLink="$BZ$19" lockText="1" noThreeD="1"/>
</file>

<file path=xl/ctrlProps/ctrlProp137.xml><?xml version="1.0" encoding="utf-8"?>
<formControlPr xmlns="http://schemas.microsoft.com/office/spreadsheetml/2009/9/main" objectType="CheckBox" fmlaLink="$L$10" lockText="1" noThreeD="1"/>
</file>

<file path=xl/ctrlProps/ctrlProp1370.xml><?xml version="1.0" encoding="utf-8"?>
<formControlPr xmlns="http://schemas.microsoft.com/office/spreadsheetml/2009/9/main" objectType="CheckBox" fmlaLink="$CA$19" lockText="1" noThreeD="1"/>
</file>

<file path=xl/ctrlProps/ctrlProp1371.xml><?xml version="1.0" encoding="utf-8"?>
<formControlPr xmlns="http://schemas.microsoft.com/office/spreadsheetml/2009/9/main" objectType="CheckBox" fmlaLink="$CF$19" lockText="1" noThreeD="1"/>
</file>

<file path=xl/ctrlProps/ctrlProp1372.xml><?xml version="1.0" encoding="utf-8"?>
<formControlPr xmlns="http://schemas.microsoft.com/office/spreadsheetml/2009/9/main" objectType="CheckBox" fmlaLink="$CG$19" lockText="1" noThreeD="1"/>
</file>

<file path=xl/ctrlProps/ctrlProp1373.xml><?xml version="1.0" encoding="utf-8"?>
<formControlPr xmlns="http://schemas.microsoft.com/office/spreadsheetml/2009/9/main" objectType="CheckBox" fmlaLink="$CL$19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fmlaLink="$CM$19" lockText="1" noThreeD="1"/>
</file>

<file path=xl/ctrlProps/ctrlProp1376.xml><?xml version="1.0" encoding="utf-8"?>
<formControlPr xmlns="http://schemas.microsoft.com/office/spreadsheetml/2009/9/main" objectType="CheckBox" fmlaLink="$CR$19" lockText="1" noThreeD="1"/>
</file>

<file path=xl/ctrlProps/ctrlProp1377.xml><?xml version="1.0" encoding="utf-8"?>
<formControlPr xmlns="http://schemas.microsoft.com/office/spreadsheetml/2009/9/main" objectType="CheckBox" fmlaLink="$CS$19" lockText="1" noThreeD="1"/>
</file>

<file path=xl/ctrlProps/ctrlProp1378.xml><?xml version="1.0" encoding="utf-8"?>
<formControlPr xmlns="http://schemas.microsoft.com/office/spreadsheetml/2009/9/main" objectType="CheckBox" fmlaLink="$CX$19" lockText="1" noThreeD="1"/>
</file>

<file path=xl/ctrlProps/ctrlProp1379.xml><?xml version="1.0" encoding="utf-8"?>
<formControlPr xmlns="http://schemas.microsoft.com/office/spreadsheetml/2009/9/main" objectType="CheckBox" fmlaLink="$CY$19" lockText="1" noThreeD="1"/>
</file>

<file path=xl/ctrlProps/ctrlProp138.xml><?xml version="1.0" encoding="utf-8"?>
<formControlPr xmlns="http://schemas.microsoft.com/office/spreadsheetml/2009/9/main" objectType="CheckBox" fmlaLink="$L$11" lockText="1" noThreeD="1"/>
</file>

<file path=xl/ctrlProps/ctrlProp1380.xml><?xml version="1.0" encoding="utf-8"?>
<formControlPr xmlns="http://schemas.microsoft.com/office/spreadsheetml/2009/9/main" objectType="CheckBox" fmlaLink="$DD$19" lockText="1" noThreeD="1"/>
</file>

<file path=xl/ctrlProps/ctrlProp1381.xml><?xml version="1.0" encoding="utf-8"?>
<formControlPr xmlns="http://schemas.microsoft.com/office/spreadsheetml/2009/9/main" objectType="CheckBox" fmlaLink="$DE$19" lockText="1" noThreeD="1"/>
</file>

<file path=xl/ctrlProps/ctrlProp1382.xml><?xml version="1.0" encoding="utf-8"?>
<formControlPr xmlns="http://schemas.microsoft.com/office/spreadsheetml/2009/9/main" objectType="CheckBox" fmlaLink="$DJ$19" lockText="1" noThreeD="1"/>
</file>

<file path=xl/ctrlProps/ctrlProp1383.xml><?xml version="1.0" encoding="utf-8"?>
<formControlPr xmlns="http://schemas.microsoft.com/office/spreadsheetml/2009/9/main" objectType="CheckBox" fmlaLink="$DK$19" lockText="1" noThreeD="1"/>
</file>

<file path=xl/ctrlProps/ctrlProp1384.xml><?xml version="1.0" encoding="utf-8"?>
<formControlPr xmlns="http://schemas.microsoft.com/office/spreadsheetml/2009/9/main" objectType="CheckBox" fmlaLink="$DV$19" lockText="1" noThreeD="1"/>
</file>

<file path=xl/ctrlProps/ctrlProp1385.xml><?xml version="1.0" encoding="utf-8"?>
<formControlPr xmlns="http://schemas.microsoft.com/office/spreadsheetml/2009/9/main" objectType="CheckBox" fmlaLink="$DW$19" lockText="1" noThreeD="1"/>
</file>

<file path=xl/ctrlProps/ctrlProp1386.xml><?xml version="1.0" encoding="utf-8"?>
<formControlPr xmlns="http://schemas.microsoft.com/office/spreadsheetml/2009/9/main" objectType="CheckBox" fmlaLink="$EP$19" lockText="1" noThreeD="1"/>
</file>

<file path=xl/ctrlProps/ctrlProp1387.xml><?xml version="1.0" encoding="utf-8"?>
<formControlPr xmlns="http://schemas.microsoft.com/office/spreadsheetml/2009/9/main" objectType="CheckBox" fmlaLink="$EM$19" lockText="1" noThreeD="1"/>
</file>

<file path=xl/ctrlProps/ctrlProp1388.xml><?xml version="1.0" encoding="utf-8"?>
<formControlPr xmlns="http://schemas.microsoft.com/office/spreadsheetml/2009/9/main" objectType="CheckBox" fmlaLink="$EI$19" lockText="1" noThreeD="1"/>
</file>

<file path=xl/ctrlProps/ctrlProp1389.xml><?xml version="1.0" encoding="utf-8"?>
<formControlPr xmlns="http://schemas.microsoft.com/office/spreadsheetml/2009/9/main" objectType="CheckBox" fmlaLink="$EH$19" lockText="1" noThreeD="1"/>
</file>

<file path=xl/ctrlProps/ctrlProp139.xml><?xml version="1.0" encoding="utf-8"?>
<formControlPr xmlns="http://schemas.microsoft.com/office/spreadsheetml/2009/9/main" objectType="CheckBox" fmlaLink="$L$12" lockText="1" noThreeD="1"/>
</file>

<file path=xl/ctrlProps/ctrlProp1390.xml><?xml version="1.0" encoding="utf-8"?>
<formControlPr xmlns="http://schemas.microsoft.com/office/spreadsheetml/2009/9/main" objectType="CheckBox" fmlaLink="$ED$19" lockText="1" noThreeD="1"/>
</file>

<file path=xl/ctrlProps/ctrlProp1391.xml><?xml version="1.0" encoding="utf-8"?>
<formControlPr xmlns="http://schemas.microsoft.com/office/spreadsheetml/2009/9/main" objectType="CheckBox" fmlaLink="$EA$19" lockText="1" noThreeD="1"/>
</file>

<file path=xl/ctrlProps/ctrlProp1392.xml><?xml version="1.0" encoding="utf-8"?>
<formControlPr xmlns="http://schemas.microsoft.com/office/spreadsheetml/2009/9/main" objectType="CheckBox" fmlaLink="$V$19" lockText="1" noThreeD="1"/>
</file>

<file path=xl/ctrlProps/ctrlProp1393.xml><?xml version="1.0" encoding="utf-8"?>
<formControlPr xmlns="http://schemas.microsoft.com/office/spreadsheetml/2009/9/main" objectType="CheckBox" fmlaLink="$AB$19" lockText="1" noThreeD="1"/>
</file>

<file path=xl/ctrlProps/ctrlProp1394.xml><?xml version="1.0" encoding="utf-8"?>
<formControlPr xmlns="http://schemas.microsoft.com/office/spreadsheetml/2009/9/main" objectType="CheckBox" fmlaLink="$AH$19" lockText="1" noThreeD="1"/>
</file>

<file path=xl/ctrlProps/ctrlProp1395.xml><?xml version="1.0" encoding="utf-8"?>
<formControlPr xmlns="http://schemas.microsoft.com/office/spreadsheetml/2009/9/main" objectType="CheckBox" fmlaLink="$AT$19" lockText="1" noThreeD="1"/>
</file>

<file path=xl/ctrlProps/ctrlProp1396.xml><?xml version="1.0" encoding="utf-8"?>
<formControlPr xmlns="http://schemas.microsoft.com/office/spreadsheetml/2009/9/main" objectType="CheckBox" fmlaLink="$AN$19" lockText="1" noThreeD="1"/>
</file>

<file path=xl/ctrlProps/ctrlProp1397.xml><?xml version="1.0" encoding="utf-8"?>
<formControlPr xmlns="http://schemas.microsoft.com/office/spreadsheetml/2009/9/main" objectType="CheckBox" fmlaLink="$AZ$19" lockText="1" noThreeD="1"/>
</file>

<file path=xl/ctrlProps/ctrlProp1398.xml><?xml version="1.0" encoding="utf-8"?>
<formControlPr xmlns="http://schemas.microsoft.com/office/spreadsheetml/2009/9/main" objectType="CheckBox" fmlaLink="$BF$19" lockText="1" noThreeD="1"/>
</file>

<file path=xl/ctrlProps/ctrlProp1399.xml><?xml version="1.0" encoding="utf-8"?>
<formControlPr xmlns="http://schemas.microsoft.com/office/spreadsheetml/2009/9/main" objectType="CheckBox" fmlaLink="$BL$19" lockText="1" noThreeD="1"/>
</file>

<file path=xl/ctrlProps/ctrlProp14.xml><?xml version="1.0" encoding="utf-8"?>
<formControlPr xmlns="http://schemas.microsoft.com/office/spreadsheetml/2009/9/main" objectType="CheckBox" fmlaLink="$D$16" lockText="1" noThreeD="1"/>
</file>

<file path=xl/ctrlProps/ctrlProp140.xml><?xml version="1.0" encoding="utf-8"?>
<formControlPr xmlns="http://schemas.microsoft.com/office/spreadsheetml/2009/9/main" objectType="CheckBox" fmlaLink="$L$13" lockText="1" noThreeD="1"/>
</file>

<file path=xl/ctrlProps/ctrlProp1400.xml><?xml version="1.0" encoding="utf-8"?>
<formControlPr xmlns="http://schemas.microsoft.com/office/spreadsheetml/2009/9/main" objectType="CheckBox" fmlaLink="$BR$19" lockText="1" noThreeD="1"/>
</file>

<file path=xl/ctrlProps/ctrlProp1401.xml><?xml version="1.0" encoding="utf-8"?>
<formControlPr xmlns="http://schemas.microsoft.com/office/spreadsheetml/2009/9/main" objectType="CheckBox" fmlaLink="$CD$19" lockText="1" noThreeD="1"/>
</file>

<file path=xl/ctrlProps/ctrlProp1402.xml><?xml version="1.0" encoding="utf-8"?>
<formControlPr xmlns="http://schemas.microsoft.com/office/spreadsheetml/2009/9/main" objectType="CheckBox" fmlaLink="$CJ$19" lockText="1" noThreeD="1"/>
</file>

<file path=xl/ctrlProps/ctrlProp1403.xml><?xml version="1.0" encoding="utf-8"?>
<formControlPr xmlns="http://schemas.microsoft.com/office/spreadsheetml/2009/9/main" objectType="CheckBox" fmlaLink="$BX$19" lockText="1" noThreeD="1"/>
</file>

<file path=xl/ctrlProps/ctrlProp1404.xml><?xml version="1.0" encoding="utf-8"?>
<formControlPr xmlns="http://schemas.microsoft.com/office/spreadsheetml/2009/9/main" objectType="CheckBox" fmlaLink="$EL$19" lockText="1" noThreeD="1"/>
</file>

<file path=xl/ctrlProps/ctrlProp1405.xml><?xml version="1.0" encoding="utf-8"?>
<formControlPr xmlns="http://schemas.microsoft.com/office/spreadsheetml/2009/9/main" objectType="CheckBox" fmlaLink="$DZ$19" lockText="1" noThreeD="1"/>
</file>

<file path=xl/ctrlProps/ctrlProp1406.xml><?xml version="1.0" encoding="utf-8"?>
<formControlPr xmlns="http://schemas.microsoft.com/office/spreadsheetml/2009/9/main" objectType="CheckBox" fmlaLink="$EE$19" lockText="1" noThreeD="1"/>
</file>

<file path=xl/ctrlProps/ctrlProp1407.xml><?xml version="1.0" encoding="utf-8"?>
<formControlPr xmlns="http://schemas.microsoft.com/office/spreadsheetml/2009/9/main" objectType="CheckBox" fmlaLink="$CP$19" lockText="1" noThreeD="1"/>
</file>

<file path=xl/ctrlProps/ctrlProp1408.xml><?xml version="1.0" encoding="utf-8"?>
<formControlPr xmlns="http://schemas.microsoft.com/office/spreadsheetml/2009/9/main" objectType="CheckBox" fmlaLink="$CV$19" lockText="1" noThreeD="1"/>
</file>

<file path=xl/ctrlProps/ctrlProp1409.xml><?xml version="1.0" encoding="utf-8"?>
<formControlPr xmlns="http://schemas.microsoft.com/office/spreadsheetml/2009/9/main" objectType="CheckBox" fmlaLink="$DN$19" lockText="1" noThreeD="1"/>
</file>

<file path=xl/ctrlProps/ctrlProp141.xml><?xml version="1.0" encoding="utf-8"?>
<formControlPr xmlns="http://schemas.microsoft.com/office/spreadsheetml/2009/9/main" objectType="CheckBox" fmlaLink="$L$14" lockText="1" noThreeD="1"/>
</file>

<file path=xl/ctrlProps/ctrlProp1410.xml><?xml version="1.0" encoding="utf-8"?>
<formControlPr xmlns="http://schemas.microsoft.com/office/spreadsheetml/2009/9/main" objectType="CheckBox" fmlaLink="$DH$19" lockText="1" noThreeD="1"/>
</file>

<file path=xl/ctrlProps/ctrlProp1411.xml><?xml version="1.0" encoding="utf-8"?>
<formControlPr xmlns="http://schemas.microsoft.com/office/spreadsheetml/2009/9/main" objectType="CheckBox" fmlaLink="$DB$19" lockText="1" noThreeD="1"/>
</file>

<file path=xl/ctrlProps/ctrlProp1412.xml><?xml version="1.0" encoding="utf-8"?>
<formControlPr xmlns="http://schemas.microsoft.com/office/spreadsheetml/2009/9/main" objectType="CheckBox" fmlaLink="$DP$19" lockText="1" noThreeD="1"/>
</file>

<file path=xl/ctrlProps/ctrlProp1413.xml><?xml version="1.0" encoding="utf-8"?>
<formControlPr xmlns="http://schemas.microsoft.com/office/spreadsheetml/2009/9/main" objectType="CheckBox" fmlaLink="$DQ$19" lockText="1" noThreeD="1"/>
</file>

<file path=xl/ctrlProps/ctrlProp1414.xml><?xml version="1.0" encoding="utf-8"?>
<formControlPr xmlns="http://schemas.microsoft.com/office/spreadsheetml/2009/9/main" objectType="CheckBox" fmlaLink="$DT$19" lockText="1" noThreeD="1"/>
</file>

<file path=xl/ctrlProps/ctrlProp1415.xml><?xml version="1.0" encoding="utf-8"?>
<formControlPr xmlns="http://schemas.microsoft.com/office/spreadsheetml/2009/9/main" objectType="CheckBox" fmlaLink="$EQ$19" lockText="1" noThreeD="1"/>
</file>

<file path=xl/ctrlProps/ctrlProp142.xml><?xml version="1.0" encoding="utf-8"?>
<formControlPr xmlns="http://schemas.microsoft.com/office/spreadsheetml/2009/9/main" objectType="CheckBox" fmlaLink="$L$15" lockText="1" noThreeD="1"/>
</file>

<file path=xl/ctrlProps/ctrlProp143.xml><?xml version="1.0" encoding="utf-8"?>
<formControlPr xmlns="http://schemas.microsoft.com/office/spreadsheetml/2009/9/main" objectType="CheckBox" fmlaLink="$L$16" lockText="1" noThreeD="1"/>
</file>

<file path=xl/ctrlProps/ctrlProp144.xml><?xml version="1.0" encoding="utf-8"?>
<formControlPr xmlns="http://schemas.microsoft.com/office/spreadsheetml/2009/9/main" objectType="CheckBox" fmlaLink="$L$17" lockText="1" noThreeD="1"/>
</file>

<file path=xl/ctrlProps/ctrlProp145.xml><?xml version="1.0" encoding="utf-8"?>
<formControlPr xmlns="http://schemas.microsoft.com/office/spreadsheetml/2009/9/main" objectType="CheckBox" fmlaLink="$L$20" lockText="1" noThreeD="1"/>
</file>

<file path=xl/ctrlProps/ctrlProp146.xml><?xml version="1.0" encoding="utf-8"?>
<formControlPr xmlns="http://schemas.microsoft.com/office/spreadsheetml/2009/9/main" objectType="CheckBox" fmlaLink="$M$20" lockText="1" noThreeD="1"/>
</file>

<file path=xl/ctrlProps/ctrlProp147.xml><?xml version="1.0" encoding="utf-8"?>
<formControlPr xmlns="http://schemas.microsoft.com/office/spreadsheetml/2009/9/main" objectType="CheckBox" fmlaLink="$M$17" lockText="1" noThreeD="1"/>
</file>

<file path=xl/ctrlProps/ctrlProp148.xml><?xml version="1.0" encoding="utf-8"?>
<formControlPr xmlns="http://schemas.microsoft.com/office/spreadsheetml/2009/9/main" objectType="CheckBox" fmlaLink="$M$16" lockText="1" noThreeD="1"/>
</file>

<file path=xl/ctrlProps/ctrlProp149.xml><?xml version="1.0" encoding="utf-8"?>
<formControlPr xmlns="http://schemas.microsoft.com/office/spreadsheetml/2009/9/main" objectType="CheckBox" fmlaLink="$M$15" lockText="1" noThreeD="1"/>
</file>

<file path=xl/ctrlProps/ctrlProp15.xml><?xml version="1.0" encoding="utf-8"?>
<formControlPr xmlns="http://schemas.microsoft.com/office/spreadsheetml/2009/9/main" objectType="CheckBox" fmlaLink="$D$17" lockText="1" noThreeD="1"/>
</file>

<file path=xl/ctrlProps/ctrlProp150.xml><?xml version="1.0" encoding="utf-8"?>
<formControlPr xmlns="http://schemas.microsoft.com/office/spreadsheetml/2009/9/main" objectType="CheckBox" fmlaLink="$M$14" lockText="1" noThreeD="1"/>
</file>

<file path=xl/ctrlProps/ctrlProp151.xml><?xml version="1.0" encoding="utf-8"?>
<formControlPr xmlns="http://schemas.microsoft.com/office/spreadsheetml/2009/9/main" objectType="CheckBox" fmlaLink="$M$13" lockText="1" noThreeD="1"/>
</file>

<file path=xl/ctrlProps/ctrlProp152.xml><?xml version="1.0" encoding="utf-8"?>
<formControlPr xmlns="http://schemas.microsoft.com/office/spreadsheetml/2009/9/main" objectType="CheckBox" fmlaLink="$M$12" lockText="1" noThreeD="1"/>
</file>

<file path=xl/ctrlProps/ctrlProp153.xml><?xml version="1.0" encoding="utf-8"?>
<formControlPr xmlns="http://schemas.microsoft.com/office/spreadsheetml/2009/9/main" objectType="CheckBox" fmlaLink="$M$11" lockText="1" noThreeD="1"/>
</file>

<file path=xl/ctrlProps/ctrlProp154.xml><?xml version="1.0" encoding="utf-8"?>
<formControlPr xmlns="http://schemas.microsoft.com/office/spreadsheetml/2009/9/main" objectType="CheckBox" fmlaLink="$M$10" lockText="1" noThreeD="1"/>
</file>

<file path=xl/ctrlProps/ctrlProp155.xml><?xml version="1.0" encoding="utf-8"?>
<formControlPr xmlns="http://schemas.microsoft.com/office/spreadsheetml/2009/9/main" objectType="CheckBox" fmlaLink="$M$9" lockText="1" noThreeD="1"/>
</file>

<file path=xl/ctrlProps/ctrlProp156.xml><?xml version="1.0" encoding="utf-8"?>
<formControlPr xmlns="http://schemas.microsoft.com/office/spreadsheetml/2009/9/main" objectType="CheckBox" fmlaLink="$M$8" lockText="1" noThreeD="1"/>
</file>

<file path=xl/ctrlProps/ctrlProp157.xml><?xml version="1.0" encoding="utf-8"?>
<formControlPr xmlns="http://schemas.microsoft.com/office/spreadsheetml/2009/9/main" objectType="CheckBox" fmlaLink="$M$7" lockText="1" noThreeD="1"/>
</file>

<file path=xl/ctrlProps/ctrlProp158.xml><?xml version="1.0" encoding="utf-8"?>
<formControlPr xmlns="http://schemas.microsoft.com/office/spreadsheetml/2009/9/main" objectType="CheckBox" fmlaLink="$M$6" lockText="1" noThreeD="1"/>
</file>

<file path=xl/ctrlProps/ctrlProp159.xml><?xml version="1.0" encoding="utf-8"?>
<formControlPr xmlns="http://schemas.microsoft.com/office/spreadsheetml/2009/9/main" objectType="CheckBox" fmlaLink="$M$5" lockText="1" noThreeD="1"/>
</file>

<file path=xl/ctrlProps/ctrlProp16.xml><?xml version="1.0" encoding="utf-8"?>
<formControlPr xmlns="http://schemas.microsoft.com/office/spreadsheetml/2009/9/main" objectType="CheckBox" fmlaLink="$D$20" lockText="1" noThreeD="1"/>
</file>

<file path=xl/ctrlProps/ctrlProp160.xml><?xml version="1.0" encoding="utf-8"?>
<formControlPr xmlns="http://schemas.microsoft.com/office/spreadsheetml/2009/9/main" objectType="CheckBox" fmlaLink="$M$4" lockText="1" noThreeD="1"/>
</file>

<file path=xl/ctrlProps/ctrlProp161.xml><?xml version="1.0" encoding="utf-8"?>
<formControlPr xmlns="http://schemas.microsoft.com/office/spreadsheetml/2009/9/main" objectType="CheckBox" fmlaLink="$M$3" lockText="1" noThreeD="1"/>
</file>

<file path=xl/ctrlProps/ctrlProp162.xml><?xml version="1.0" encoding="utf-8"?>
<formControlPr xmlns="http://schemas.microsoft.com/office/spreadsheetml/2009/9/main" objectType="CheckBox" fmlaLink="P3" lockText="1" noThreeD="1"/>
</file>

<file path=xl/ctrlProps/ctrlProp163.xml><?xml version="1.0" encoding="utf-8"?>
<formControlPr xmlns="http://schemas.microsoft.com/office/spreadsheetml/2009/9/main" objectType="CheckBox" fmlaLink="$R$3" lockText="1" noThreeD="1"/>
</file>

<file path=xl/ctrlProps/ctrlProp164.xml><?xml version="1.0" encoding="utf-8"?>
<formControlPr xmlns="http://schemas.microsoft.com/office/spreadsheetml/2009/9/main" objectType="CheckBox" fmlaLink="$S$3" lockText="1" noThreeD="1"/>
</file>

<file path=xl/ctrlProps/ctrlProp165.xml><?xml version="1.0" encoding="utf-8"?>
<formControlPr xmlns="http://schemas.microsoft.com/office/spreadsheetml/2009/9/main" objectType="CheckBox" fmlaLink="$V$3" lockText="1" noThreeD="1"/>
</file>

<file path=xl/ctrlProps/ctrlProp166.xml><?xml version="1.0" encoding="utf-8"?>
<formControlPr xmlns="http://schemas.microsoft.com/office/spreadsheetml/2009/9/main" objectType="CheckBox" fmlaLink="$X$3" lockText="1" noThreeD="1"/>
</file>

<file path=xl/ctrlProps/ctrlProp167.xml><?xml version="1.0" encoding="utf-8"?>
<formControlPr xmlns="http://schemas.microsoft.com/office/spreadsheetml/2009/9/main" objectType="CheckBox" fmlaLink="$Y$3" lockText="1" noThreeD="1"/>
</file>

<file path=xl/ctrlProps/ctrlProp168.xml><?xml version="1.0" encoding="utf-8"?>
<formControlPr xmlns="http://schemas.microsoft.com/office/spreadsheetml/2009/9/main" objectType="CheckBox" fmlaLink="$AB$3" lockText="1" noThreeD="1"/>
</file>

<file path=xl/ctrlProps/ctrlProp169.xml><?xml version="1.0" encoding="utf-8"?>
<formControlPr xmlns="http://schemas.microsoft.com/office/spreadsheetml/2009/9/main" objectType="CheckBox" fmlaLink="$AD$3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fmlaLink="$AE$3" lockText="1" noThreeD="1"/>
</file>

<file path=xl/ctrlProps/ctrlProp171.xml><?xml version="1.0" encoding="utf-8"?>
<formControlPr xmlns="http://schemas.microsoft.com/office/spreadsheetml/2009/9/main" objectType="CheckBox" fmlaLink="$AJ$3" lockText="1" noThreeD="1"/>
</file>

<file path=xl/ctrlProps/ctrlProp172.xml><?xml version="1.0" encoding="utf-8"?>
<formControlPr xmlns="http://schemas.microsoft.com/office/spreadsheetml/2009/9/main" objectType="CheckBox" fmlaLink="$AK$3" lockText="1" noThreeD="1"/>
</file>

<file path=xl/ctrlProps/ctrlProp173.xml><?xml version="1.0" encoding="utf-8"?>
<formControlPr xmlns="http://schemas.microsoft.com/office/spreadsheetml/2009/9/main" objectType="CheckBox" fmlaLink="$AP$3" lockText="1" noThreeD="1"/>
</file>

<file path=xl/ctrlProps/ctrlProp174.xml><?xml version="1.0" encoding="utf-8"?>
<formControlPr xmlns="http://schemas.microsoft.com/office/spreadsheetml/2009/9/main" objectType="CheckBox" fmlaLink="$AQ$3" lockText="1" noThreeD="1"/>
</file>

<file path=xl/ctrlProps/ctrlProp175.xml><?xml version="1.0" encoding="utf-8"?>
<formControlPr xmlns="http://schemas.microsoft.com/office/spreadsheetml/2009/9/main" objectType="CheckBox" fmlaLink="$AV$3" lockText="1" noThreeD="1"/>
</file>

<file path=xl/ctrlProps/ctrlProp176.xml><?xml version="1.0" encoding="utf-8"?>
<formControlPr xmlns="http://schemas.microsoft.com/office/spreadsheetml/2009/9/main" objectType="CheckBox" fmlaLink="$AW$3" lockText="1" noThreeD="1"/>
</file>

<file path=xl/ctrlProps/ctrlProp177.xml><?xml version="1.0" encoding="utf-8"?>
<formControlPr xmlns="http://schemas.microsoft.com/office/spreadsheetml/2009/9/main" objectType="CheckBox" fmlaLink="$AW$4" lockText="1" noThreeD="1"/>
</file>

<file path=xl/ctrlProps/ctrlProp178.xml><?xml version="1.0" encoding="utf-8"?>
<formControlPr xmlns="http://schemas.microsoft.com/office/spreadsheetml/2009/9/main" objectType="CheckBox" fmlaLink="$AV$4" lockText="1" noThreeD="1"/>
</file>

<file path=xl/ctrlProps/ctrlProp179.xml><?xml version="1.0" encoding="utf-8"?>
<formControlPr xmlns="http://schemas.microsoft.com/office/spreadsheetml/2009/9/main" objectType="CheckBox" fmlaLink="$AQ$4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fmlaLink="$AP$4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fmlaLink="$AK$4" lockText="1" noThreeD="1"/>
</file>

<file path=xl/ctrlProps/ctrlProp183.xml><?xml version="1.0" encoding="utf-8"?>
<formControlPr xmlns="http://schemas.microsoft.com/office/spreadsheetml/2009/9/main" objectType="CheckBox" fmlaLink="$AJ$4" lockText="1" noThreeD="1"/>
</file>

<file path=xl/ctrlProps/ctrlProp184.xml><?xml version="1.0" encoding="utf-8"?>
<formControlPr xmlns="http://schemas.microsoft.com/office/spreadsheetml/2009/9/main" objectType="CheckBox" fmlaLink="$AH$3" lockText="1" noThreeD="1"/>
</file>

<file path=xl/ctrlProps/ctrlProp185.xml><?xml version="1.0" encoding="utf-8"?>
<formControlPr xmlns="http://schemas.microsoft.com/office/spreadsheetml/2009/9/main" objectType="CheckBox" fmlaLink="$AH$4" lockText="1" noThreeD="1"/>
</file>

<file path=xl/ctrlProps/ctrlProp186.xml><?xml version="1.0" encoding="utf-8"?>
<formControlPr xmlns="http://schemas.microsoft.com/office/spreadsheetml/2009/9/main" objectType="CheckBox" fmlaLink="$AH$5" lockText="1" noThreeD="1"/>
</file>

<file path=xl/ctrlProps/ctrlProp187.xml><?xml version="1.0" encoding="utf-8"?>
<formControlPr xmlns="http://schemas.microsoft.com/office/spreadsheetml/2009/9/main" objectType="CheckBox" fmlaLink="$AH$6" lockText="1" noThreeD="1"/>
</file>

<file path=xl/ctrlProps/ctrlProp188.xml><?xml version="1.0" encoding="utf-8"?>
<formControlPr xmlns="http://schemas.microsoft.com/office/spreadsheetml/2009/9/main" objectType="CheckBox" fmlaLink="$P$5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fmlaLink="$P$6" lockText="1" noThreeD="1"/>
</file>

<file path=xl/ctrlProps/ctrlProp191.xml><?xml version="1.0" encoding="utf-8"?>
<formControlPr xmlns="http://schemas.microsoft.com/office/spreadsheetml/2009/9/main" objectType="CheckBox" fmlaLink="$P$7" lockText="1" noThreeD="1"/>
</file>

<file path=xl/ctrlProps/ctrlProp192.xml><?xml version="1.0" encoding="utf-8"?>
<formControlPr xmlns="http://schemas.microsoft.com/office/spreadsheetml/2009/9/main" objectType="CheckBox" fmlaLink="$P$8" lockText="1" noThreeD="1"/>
</file>

<file path=xl/ctrlProps/ctrlProp193.xml><?xml version="1.0" encoding="utf-8"?>
<formControlPr xmlns="http://schemas.microsoft.com/office/spreadsheetml/2009/9/main" objectType="CheckBox" fmlaLink="$P$9" lockText="1" noThreeD="1"/>
</file>

<file path=xl/ctrlProps/ctrlProp194.xml><?xml version="1.0" encoding="utf-8"?>
<formControlPr xmlns="http://schemas.microsoft.com/office/spreadsheetml/2009/9/main" objectType="CheckBox" fmlaLink="$P$10" lockText="1" noThreeD="1"/>
</file>

<file path=xl/ctrlProps/ctrlProp195.xml><?xml version="1.0" encoding="utf-8"?>
<formControlPr xmlns="http://schemas.microsoft.com/office/spreadsheetml/2009/9/main" objectType="CheckBox" fmlaLink="$P$11" lockText="1" noThreeD="1"/>
</file>

<file path=xl/ctrlProps/ctrlProp196.xml><?xml version="1.0" encoding="utf-8"?>
<formControlPr xmlns="http://schemas.microsoft.com/office/spreadsheetml/2009/9/main" objectType="CheckBox" fmlaLink="$R$4" lockText="1" noThreeD="1"/>
</file>

<file path=xl/ctrlProps/ctrlProp197.xml><?xml version="1.0" encoding="utf-8"?>
<formControlPr xmlns="http://schemas.microsoft.com/office/spreadsheetml/2009/9/main" objectType="CheckBox" fmlaLink="$S$4" lockText="1" noThreeD="1"/>
</file>

<file path=xl/ctrlProps/ctrlProp198.xml><?xml version="1.0" encoding="utf-8"?>
<formControlPr xmlns="http://schemas.microsoft.com/office/spreadsheetml/2009/9/main" objectType="CheckBox" fmlaLink="$V$4" lockText="1" noThreeD="1"/>
</file>

<file path=xl/ctrlProps/ctrlProp199.xml><?xml version="1.0" encoding="utf-8"?>
<formControlPr xmlns="http://schemas.microsoft.com/office/spreadsheetml/2009/9/main" objectType="CheckBox" fmlaLink="$Y$4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fmlaLink="$AB$4" lockText="1" noThreeD="1"/>
</file>

<file path=xl/ctrlProps/ctrlProp201.xml><?xml version="1.0" encoding="utf-8"?>
<formControlPr xmlns="http://schemas.microsoft.com/office/spreadsheetml/2009/9/main" objectType="CheckBox" fmlaLink="$AD$4" lockText="1" noThreeD="1"/>
</file>

<file path=xl/ctrlProps/ctrlProp202.xml><?xml version="1.0" encoding="utf-8"?>
<formControlPr xmlns="http://schemas.microsoft.com/office/spreadsheetml/2009/9/main" objectType="CheckBox" fmlaLink="$AE$4" lockText="1" noThreeD="1"/>
</file>

<file path=xl/ctrlProps/ctrlProp203.xml><?xml version="1.0" encoding="utf-8"?>
<formControlPr xmlns="http://schemas.microsoft.com/office/spreadsheetml/2009/9/main" objectType="CheckBox" fmlaLink="$X$4" lockText="1" noThreeD="1"/>
</file>

<file path=xl/ctrlProps/ctrlProp204.xml><?xml version="1.0" encoding="utf-8"?>
<formControlPr xmlns="http://schemas.microsoft.com/office/spreadsheetml/2009/9/main" objectType="CheckBox" fmlaLink="$AN$4" lockText="1" noThreeD="1"/>
</file>

<file path=xl/ctrlProps/ctrlProp205.xml><?xml version="1.0" encoding="utf-8"?>
<formControlPr xmlns="http://schemas.microsoft.com/office/spreadsheetml/2009/9/main" objectType="CheckBox" fmlaLink="$AN$3" lockText="1" noThreeD="1"/>
</file>

<file path=xl/ctrlProps/ctrlProp206.xml><?xml version="1.0" encoding="utf-8"?>
<formControlPr xmlns="http://schemas.microsoft.com/office/spreadsheetml/2009/9/main" objectType="CheckBox" fmlaLink="$R$5" lockText="1" noThreeD="1"/>
</file>

<file path=xl/ctrlProps/ctrlProp207.xml><?xml version="1.0" encoding="utf-8"?>
<formControlPr xmlns="http://schemas.microsoft.com/office/spreadsheetml/2009/9/main" objectType="CheckBox" fmlaLink="$S$5" lockText="1" noThreeD="1"/>
</file>

<file path=xl/ctrlProps/ctrlProp208.xml><?xml version="1.0" encoding="utf-8"?>
<formControlPr xmlns="http://schemas.microsoft.com/office/spreadsheetml/2009/9/main" objectType="CheckBox" fmlaLink="$V$5" lockText="1" noThreeD="1"/>
</file>

<file path=xl/ctrlProps/ctrlProp209.xml><?xml version="1.0" encoding="utf-8"?>
<formControlPr xmlns="http://schemas.microsoft.com/office/spreadsheetml/2009/9/main" objectType="CheckBox" fmlaLink="$X$5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fmlaLink="$Y$5" lockText="1" noThreeD="1"/>
</file>

<file path=xl/ctrlProps/ctrlProp211.xml><?xml version="1.0" encoding="utf-8"?>
<formControlPr xmlns="http://schemas.microsoft.com/office/spreadsheetml/2009/9/main" objectType="CheckBox" fmlaLink="$AB$5" lockText="1" noThreeD="1"/>
</file>

<file path=xl/ctrlProps/ctrlProp212.xml><?xml version="1.0" encoding="utf-8"?>
<formControlPr xmlns="http://schemas.microsoft.com/office/spreadsheetml/2009/9/main" objectType="CheckBox" fmlaLink="$AD$5" lockText="1" noThreeD="1"/>
</file>

<file path=xl/ctrlProps/ctrlProp213.xml><?xml version="1.0" encoding="utf-8"?>
<formControlPr xmlns="http://schemas.microsoft.com/office/spreadsheetml/2009/9/main" objectType="CheckBox" fmlaLink="$AE$5" lockText="1" noThreeD="1"/>
</file>

<file path=xl/ctrlProps/ctrlProp214.xml><?xml version="1.0" encoding="utf-8"?>
<formControlPr xmlns="http://schemas.microsoft.com/office/spreadsheetml/2009/9/main" objectType="CheckBox" fmlaLink="$AJ$5" lockText="1" noThreeD="1"/>
</file>

<file path=xl/ctrlProps/ctrlProp215.xml><?xml version="1.0" encoding="utf-8"?>
<formControlPr xmlns="http://schemas.microsoft.com/office/spreadsheetml/2009/9/main" objectType="CheckBox" fmlaLink="$AK$5" lockText="1" noThreeD="1"/>
</file>

<file path=xl/ctrlProps/ctrlProp216.xml><?xml version="1.0" encoding="utf-8"?>
<formControlPr xmlns="http://schemas.microsoft.com/office/spreadsheetml/2009/9/main" objectType="CheckBox" fmlaLink="$AN$5" lockText="1" noThreeD="1"/>
</file>

<file path=xl/ctrlProps/ctrlProp217.xml><?xml version="1.0" encoding="utf-8"?>
<formControlPr xmlns="http://schemas.microsoft.com/office/spreadsheetml/2009/9/main" objectType="CheckBox" fmlaLink="$AP$5" lockText="1" noThreeD="1"/>
</file>

<file path=xl/ctrlProps/ctrlProp218.xml><?xml version="1.0" encoding="utf-8"?>
<formControlPr xmlns="http://schemas.microsoft.com/office/spreadsheetml/2009/9/main" objectType="CheckBox" fmlaLink="$AQ$5" lockText="1" noThreeD="1"/>
</file>

<file path=xl/ctrlProps/ctrlProp219.xml><?xml version="1.0" encoding="utf-8"?>
<formControlPr xmlns="http://schemas.microsoft.com/office/spreadsheetml/2009/9/main" objectType="CheckBox" fmlaLink="$AT$3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fmlaLink="$AT$4" lockText="1" noThreeD="1"/>
</file>

<file path=xl/ctrlProps/ctrlProp221.xml><?xml version="1.0" encoding="utf-8"?>
<formControlPr xmlns="http://schemas.microsoft.com/office/spreadsheetml/2009/9/main" objectType="CheckBox" fmlaLink="$AT$5" lockText="1" noThreeD="1"/>
</file>

<file path=xl/ctrlProps/ctrlProp222.xml><?xml version="1.0" encoding="utf-8"?>
<formControlPr xmlns="http://schemas.microsoft.com/office/spreadsheetml/2009/9/main" objectType="CheckBox" fmlaLink="$AV$5" lockText="1" noThreeD="1"/>
</file>

<file path=xl/ctrlProps/ctrlProp223.xml><?xml version="1.0" encoding="utf-8"?>
<formControlPr xmlns="http://schemas.microsoft.com/office/spreadsheetml/2009/9/main" objectType="CheckBox" fmlaLink="$AW$5" lockText="1" noThreeD="1"/>
</file>

<file path=xl/ctrlProps/ctrlProp224.xml><?xml version="1.0" encoding="utf-8"?>
<formControlPr xmlns="http://schemas.microsoft.com/office/spreadsheetml/2009/9/main" objectType="CheckBox" fmlaLink="$R$6" lockText="1" noThreeD="1"/>
</file>

<file path=xl/ctrlProps/ctrlProp225.xml><?xml version="1.0" encoding="utf-8"?>
<formControlPr xmlns="http://schemas.microsoft.com/office/spreadsheetml/2009/9/main" objectType="CheckBox" fmlaLink="$S$6" lockText="1" noThreeD="1"/>
</file>

<file path=xl/ctrlProps/ctrlProp226.xml><?xml version="1.0" encoding="utf-8"?>
<formControlPr xmlns="http://schemas.microsoft.com/office/spreadsheetml/2009/9/main" objectType="CheckBox" fmlaLink="$V$6" lockText="1" noThreeD="1"/>
</file>

<file path=xl/ctrlProps/ctrlProp227.xml><?xml version="1.0" encoding="utf-8"?>
<formControlPr xmlns="http://schemas.microsoft.com/office/spreadsheetml/2009/9/main" objectType="CheckBox" fmlaLink="$X$6" lockText="1" noThreeD="1"/>
</file>

<file path=xl/ctrlProps/ctrlProp228.xml><?xml version="1.0" encoding="utf-8"?>
<formControlPr xmlns="http://schemas.microsoft.com/office/spreadsheetml/2009/9/main" objectType="CheckBox" fmlaLink="$Y$6" lockText="1" noThreeD="1"/>
</file>

<file path=xl/ctrlProps/ctrlProp229.xml><?xml version="1.0" encoding="utf-8"?>
<formControlPr xmlns="http://schemas.microsoft.com/office/spreadsheetml/2009/9/main" objectType="CheckBox" fmlaLink="$AB$6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fmlaLink="$AD$6" lockText="1" noThreeD="1"/>
</file>

<file path=xl/ctrlProps/ctrlProp231.xml><?xml version="1.0" encoding="utf-8"?>
<formControlPr xmlns="http://schemas.microsoft.com/office/spreadsheetml/2009/9/main" objectType="CheckBox" fmlaLink="$AE$6" lockText="1" noThreeD="1"/>
</file>

<file path=xl/ctrlProps/ctrlProp232.xml><?xml version="1.0" encoding="utf-8"?>
<formControlPr xmlns="http://schemas.microsoft.com/office/spreadsheetml/2009/9/main" objectType="CheckBox" fmlaLink="$AJ$6" lockText="1" noThreeD="1"/>
</file>

<file path=xl/ctrlProps/ctrlProp233.xml><?xml version="1.0" encoding="utf-8"?>
<formControlPr xmlns="http://schemas.microsoft.com/office/spreadsheetml/2009/9/main" objectType="CheckBox" fmlaLink="$AK$6" lockText="1" noThreeD="1"/>
</file>

<file path=xl/ctrlProps/ctrlProp234.xml><?xml version="1.0" encoding="utf-8"?>
<formControlPr xmlns="http://schemas.microsoft.com/office/spreadsheetml/2009/9/main" objectType="CheckBox" fmlaLink="$AN$6" lockText="1" noThreeD="1"/>
</file>

<file path=xl/ctrlProps/ctrlProp235.xml><?xml version="1.0" encoding="utf-8"?>
<formControlPr xmlns="http://schemas.microsoft.com/office/spreadsheetml/2009/9/main" objectType="CheckBox" fmlaLink="$AP$6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fmlaLink="$AQ$6" lockText="1" noThreeD="1"/>
</file>

<file path=xl/ctrlProps/ctrlProp238.xml><?xml version="1.0" encoding="utf-8"?>
<formControlPr xmlns="http://schemas.microsoft.com/office/spreadsheetml/2009/9/main" objectType="CheckBox" fmlaLink="$AT$6" lockText="1" noThreeD="1"/>
</file>

<file path=xl/ctrlProps/ctrlProp239.xml><?xml version="1.0" encoding="utf-8"?>
<formControlPr xmlns="http://schemas.microsoft.com/office/spreadsheetml/2009/9/main" objectType="CheckBox" fmlaLink="$AV$6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fmlaLink="$AW$6" lockText="1" noThreeD="1"/>
</file>

<file path=xl/ctrlProps/ctrlProp241.xml><?xml version="1.0" encoding="utf-8"?>
<formControlPr xmlns="http://schemas.microsoft.com/office/spreadsheetml/2009/9/main" objectType="CheckBox" fmlaLink="$AW$7" lockText="1" noThreeD="1"/>
</file>

<file path=xl/ctrlProps/ctrlProp242.xml><?xml version="1.0" encoding="utf-8"?>
<formControlPr xmlns="http://schemas.microsoft.com/office/spreadsheetml/2009/9/main" objectType="CheckBox" fmlaLink="$AW$8" lockText="1" noThreeD="1"/>
</file>

<file path=xl/ctrlProps/ctrlProp243.xml><?xml version="1.0" encoding="utf-8"?>
<formControlPr xmlns="http://schemas.microsoft.com/office/spreadsheetml/2009/9/main" objectType="CheckBox" fmlaLink="$AW$9" lockText="1" noThreeD="1"/>
</file>

<file path=xl/ctrlProps/ctrlProp244.xml><?xml version="1.0" encoding="utf-8"?>
<formControlPr xmlns="http://schemas.microsoft.com/office/spreadsheetml/2009/9/main" objectType="CheckBox" fmlaLink="$AW$10" lockText="1" noThreeD="1"/>
</file>

<file path=xl/ctrlProps/ctrlProp245.xml><?xml version="1.0" encoding="utf-8"?>
<formControlPr xmlns="http://schemas.microsoft.com/office/spreadsheetml/2009/9/main" objectType="CheckBox" fmlaLink="$AW$11" lockText="1" noThreeD="1"/>
</file>

<file path=xl/ctrlProps/ctrlProp246.xml><?xml version="1.0" encoding="utf-8"?>
<formControlPr xmlns="http://schemas.microsoft.com/office/spreadsheetml/2009/9/main" objectType="CheckBox" fmlaLink="$AW$12" lockText="1" noThreeD="1"/>
</file>

<file path=xl/ctrlProps/ctrlProp247.xml><?xml version="1.0" encoding="utf-8"?>
<formControlPr xmlns="http://schemas.microsoft.com/office/spreadsheetml/2009/9/main" objectType="CheckBox" fmlaLink="$AW$13" lockText="1" noThreeD="1"/>
</file>

<file path=xl/ctrlProps/ctrlProp248.xml><?xml version="1.0" encoding="utf-8"?>
<formControlPr xmlns="http://schemas.microsoft.com/office/spreadsheetml/2009/9/main" objectType="CheckBox" fmlaLink="$AW$14" lockText="1" noThreeD="1"/>
</file>

<file path=xl/ctrlProps/ctrlProp249.xml><?xml version="1.0" encoding="utf-8"?>
<formControlPr xmlns="http://schemas.microsoft.com/office/spreadsheetml/2009/9/main" objectType="CheckBox" fmlaLink="$AW$15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fmlaLink="$AW$16" lockText="1" noThreeD="1"/>
</file>

<file path=xl/ctrlProps/ctrlProp251.xml><?xml version="1.0" encoding="utf-8"?>
<formControlPr xmlns="http://schemas.microsoft.com/office/spreadsheetml/2009/9/main" objectType="CheckBox" fmlaLink="$AW$17" lockText="1" noThreeD="1"/>
</file>

<file path=xl/ctrlProps/ctrlProp252.xml><?xml version="1.0" encoding="utf-8"?>
<formControlPr xmlns="http://schemas.microsoft.com/office/spreadsheetml/2009/9/main" objectType="CheckBox" fmlaLink="$AW$20" lockText="1" noThreeD="1"/>
</file>

<file path=xl/ctrlProps/ctrlProp253.xml><?xml version="1.0" encoding="utf-8"?>
<formControlPr xmlns="http://schemas.microsoft.com/office/spreadsheetml/2009/9/main" objectType="CheckBox" fmlaLink="$AV$20" lockText="1" noThreeD="1"/>
</file>

<file path=xl/ctrlProps/ctrlProp254.xml><?xml version="1.0" encoding="utf-8"?>
<formControlPr xmlns="http://schemas.microsoft.com/office/spreadsheetml/2009/9/main" objectType="CheckBox" fmlaLink="$AV$17" lockText="1" noThreeD="1"/>
</file>

<file path=xl/ctrlProps/ctrlProp255.xml><?xml version="1.0" encoding="utf-8"?>
<formControlPr xmlns="http://schemas.microsoft.com/office/spreadsheetml/2009/9/main" objectType="CheckBox" fmlaLink="$AV$16" lockText="1" noThreeD="1"/>
</file>

<file path=xl/ctrlProps/ctrlProp256.xml><?xml version="1.0" encoding="utf-8"?>
<formControlPr xmlns="http://schemas.microsoft.com/office/spreadsheetml/2009/9/main" objectType="CheckBox" fmlaLink="$AV$15" lockText="1" noThreeD="1"/>
</file>

<file path=xl/ctrlProps/ctrlProp257.xml><?xml version="1.0" encoding="utf-8"?>
<formControlPr xmlns="http://schemas.microsoft.com/office/spreadsheetml/2009/9/main" objectType="CheckBox" fmlaLink="$AV$14" lockText="1" noThreeD="1"/>
</file>

<file path=xl/ctrlProps/ctrlProp258.xml><?xml version="1.0" encoding="utf-8"?>
<formControlPr xmlns="http://schemas.microsoft.com/office/spreadsheetml/2009/9/main" objectType="CheckBox" fmlaLink="$AV$13" lockText="1" noThreeD="1"/>
</file>

<file path=xl/ctrlProps/ctrlProp259.xml><?xml version="1.0" encoding="utf-8"?>
<formControlPr xmlns="http://schemas.microsoft.com/office/spreadsheetml/2009/9/main" objectType="CheckBox" fmlaLink="$AV$12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fmlaLink="$AV$11" lockText="1" noThreeD="1"/>
</file>

<file path=xl/ctrlProps/ctrlProp261.xml><?xml version="1.0" encoding="utf-8"?>
<formControlPr xmlns="http://schemas.microsoft.com/office/spreadsheetml/2009/9/main" objectType="CheckBox" fmlaLink="$AV$10" lockText="1" noThreeD="1"/>
</file>

<file path=xl/ctrlProps/ctrlProp262.xml><?xml version="1.0" encoding="utf-8"?>
<formControlPr xmlns="http://schemas.microsoft.com/office/spreadsheetml/2009/9/main" objectType="CheckBox" fmlaLink="$AV$9" lockText="1" noThreeD="1"/>
</file>

<file path=xl/ctrlProps/ctrlProp263.xml><?xml version="1.0" encoding="utf-8"?>
<formControlPr xmlns="http://schemas.microsoft.com/office/spreadsheetml/2009/9/main" objectType="CheckBox" fmlaLink="$AV$8" lockText="1" noThreeD="1"/>
</file>

<file path=xl/ctrlProps/ctrlProp264.xml><?xml version="1.0" encoding="utf-8"?>
<formControlPr xmlns="http://schemas.microsoft.com/office/spreadsheetml/2009/9/main" objectType="CheckBox" fmlaLink="$AV$7" lockText="1" noThreeD="1"/>
</file>

<file path=xl/ctrlProps/ctrlProp265.xml><?xml version="1.0" encoding="utf-8"?>
<formControlPr xmlns="http://schemas.microsoft.com/office/spreadsheetml/2009/9/main" objectType="CheckBox" fmlaLink="$AQ$7" lockText="1" noThreeD="1"/>
</file>

<file path=xl/ctrlProps/ctrlProp266.xml><?xml version="1.0" encoding="utf-8"?>
<formControlPr xmlns="http://schemas.microsoft.com/office/spreadsheetml/2009/9/main" objectType="CheckBox" fmlaLink="$AQ$8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fmlaLink="$AQ$9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fmlaLink="$AQ$12" lockText="1" noThreeD="1"/>
</file>

<file path=xl/ctrlProps/ctrlProp271.xml><?xml version="1.0" encoding="utf-8"?>
<formControlPr xmlns="http://schemas.microsoft.com/office/spreadsheetml/2009/9/main" objectType="CheckBox" fmlaLink="$AQ$10" lockText="1" noThreeD="1"/>
</file>

<file path=xl/ctrlProps/ctrlProp272.xml><?xml version="1.0" encoding="utf-8"?>
<formControlPr xmlns="http://schemas.microsoft.com/office/spreadsheetml/2009/9/main" objectType="CheckBox" fmlaLink="$AQ$11" lockText="1" noThreeD="1"/>
</file>

<file path=xl/ctrlProps/ctrlProp273.xml><?xml version="1.0" encoding="utf-8"?>
<formControlPr xmlns="http://schemas.microsoft.com/office/spreadsheetml/2009/9/main" objectType="CheckBox" fmlaLink="$AQ$13" lockText="1" noThreeD="1"/>
</file>

<file path=xl/ctrlProps/ctrlProp274.xml><?xml version="1.0" encoding="utf-8"?>
<formControlPr xmlns="http://schemas.microsoft.com/office/spreadsheetml/2009/9/main" objectType="CheckBox" fmlaLink="$AQ$14" lockText="1" noThreeD="1"/>
</file>

<file path=xl/ctrlProps/ctrlProp275.xml><?xml version="1.0" encoding="utf-8"?>
<formControlPr xmlns="http://schemas.microsoft.com/office/spreadsheetml/2009/9/main" objectType="CheckBox" fmlaLink="$AQ$15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fmlaLink="$AQ$16" lockText="1" noThreeD="1"/>
</file>

<file path=xl/ctrlProps/ctrlProp279.xml><?xml version="1.0" encoding="utf-8"?>
<formControlPr xmlns="http://schemas.microsoft.com/office/spreadsheetml/2009/9/main" objectType="CheckBox" fmlaLink="$AQ$17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fmlaLink="$AQ$20" lockText="1" noThreeD="1"/>
</file>

<file path=xl/ctrlProps/ctrlProp281.xml><?xml version="1.0" encoding="utf-8"?>
<formControlPr xmlns="http://schemas.microsoft.com/office/spreadsheetml/2009/9/main" objectType="CheckBox" fmlaLink="$AP$20" lockText="1" noThreeD="1"/>
</file>

<file path=xl/ctrlProps/ctrlProp282.xml><?xml version="1.0" encoding="utf-8"?>
<formControlPr xmlns="http://schemas.microsoft.com/office/spreadsheetml/2009/9/main" objectType="CheckBox" fmlaLink="$AP$17" lockText="1" noThreeD="1"/>
</file>

<file path=xl/ctrlProps/ctrlProp283.xml><?xml version="1.0" encoding="utf-8"?>
<formControlPr xmlns="http://schemas.microsoft.com/office/spreadsheetml/2009/9/main" objectType="CheckBox" fmlaLink="$AP$16" lockText="1" noThreeD="1"/>
</file>

<file path=xl/ctrlProps/ctrlProp284.xml><?xml version="1.0" encoding="utf-8"?>
<formControlPr xmlns="http://schemas.microsoft.com/office/spreadsheetml/2009/9/main" objectType="CheckBox" fmlaLink="$AP$15" lockText="1" noThreeD="1"/>
</file>

<file path=xl/ctrlProps/ctrlProp285.xml><?xml version="1.0" encoding="utf-8"?>
<formControlPr xmlns="http://schemas.microsoft.com/office/spreadsheetml/2009/9/main" objectType="CheckBox" fmlaLink="$AP$14" lockText="1" noThreeD="1"/>
</file>

<file path=xl/ctrlProps/ctrlProp286.xml><?xml version="1.0" encoding="utf-8"?>
<formControlPr xmlns="http://schemas.microsoft.com/office/spreadsheetml/2009/9/main" objectType="CheckBox" fmlaLink="$AP$13" lockText="1" noThreeD="1"/>
</file>

<file path=xl/ctrlProps/ctrlProp287.xml><?xml version="1.0" encoding="utf-8"?>
<formControlPr xmlns="http://schemas.microsoft.com/office/spreadsheetml/2009/9/main" objectType="CheckBox" fmlaLink="$AP$12" lockText="1" noThreeD="1"/>
</file>

<file path=xl/ctrlProps/ctrlProp288.xml><?xml version="1.0" encoding="utf-8"?>
<formControlPr xmlns="http://schemas.microsoft.com/office/spreadsheetml/2009/9/main" objectType="CheckBox" fmlaLink="$AP$11" lockText="1" noThreeD="1"/>
</file>

<file path=xl/ctrlProps/ctrlProp289.xml><?xml version="1.0" encoding="utf-8"?>
<formControlPr xmlns="http://schemas.microsoft.com/office/spreadsheetml/2009/9/main" objectType="CheckBox" fmlaLink="$AP$10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fmlaLink="$AP$9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fmlaLink="$AP$8" lockText="1" noThreeD="1"/>
</file>

<file path=xl/ctrlProps/ctrlProp293.xml><?xml version="1.0" encoding="utf-8"?>
<formControlPr xmlns="http://schemas.microsoft.com/office/spreadsheetml/2009/9/main" objectType="CheckBox" fmlaLink="$AP$7" lockText="1" noThreeD="1"/>
</file>

<file path=xl/ctrlProps/ctrlProp294.xml><?xml version="1.0" encoding="utf-8"?>
<formControlPr xmlns="http://schemas.microsoft.com/office/spreadsheetml/2009/9/main" objectType="CheckBox" fmlaLink="$AN$7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fmlaLink="$AK$7" lockText="1" noThreeD="1"/>
</file>

<file path=xl/ctrlProps/ctrlProp298.xml><?xml version="1.0" encoding="utf-8"?>
<formControlPr xmlns="http://schemas.microsoft.com/office/spreadsheetml/2009/9/main" objectType="CheckBox" fmlaLink="$AK$8" lockText="1" noThreeD="1"/>
</file>

<file path=xl/ctrlProps/ctrlProp299.xml><?xml version="1.0" encoding="utf-8"?>
<formControlPr xmlns="http://schemas.microsoft.com/office/spreadsheetml/2009/9/main" objectType="CheckBox" fmlaLink="$AK$9" lockText="1" noThreeD="1"/>
</file>

<file path=xl/ctrlProps/ctrlProp3.xml><?xml version="1.0" encoding="utf-8"?>
<formControlPr xmlns="http://schemas.microsoft.com/office/spreadsheetml/2009/9/main" objectType="CheckBox" fmlaLink="$D$5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fmlaLink="$AK$10" lockText="1" noThreeD="1"/>
</file>

<file path=xl/ctrlProps/ctrlProp301.xml><?xml version="1.0" encoding="utf-8"?>
<formControlPr xmlns="http://schemas.microsoft.com/office/spreadsheetml/2009/9/main" objectType="CheckBox" fmlaLink="$AK$11" lockText="1" noThreeD="1"/>
</file>

<file path=xl/ctrlProps/ctrlProp302.xml><?xml version="1.0" encoding="utf-8"?>
<formControlPr xmlns="http://schemas.microsoft.com/office/spreadsheetml/2009/9/main" objectType="CheckBox" fmlaLink="$AK$12" lockText="1" noThreeD="1"/>
</file>

<file path=xl/ctrlProps/ctrlProp303.xml><?xml version="1.0" encoding="utf-8"?>
<formControlPr xmlns="http://schemas.microsoft.com/office/spreadsheetml/2009/9/main" objectType="CheckBox" fmlaLink="$AK$13" lockText="1" noThreeD="1"/>
</file>

<file path=xl/ctrlProps/ctrlProp304.xml><?xml version="1.0" encoding="utf-8"?>
<formControlPr xmlns="http://schemas.microsoft.com/office/spreadsheetml/2009/9/main" objectType="CheckBox" fmlaLink="$AK$14" lockText="1" noThreeD="1"/>
</file>

<file path=xl/ctrlProps/ctrlProp305.xml><?xml version="1.0" encoding="utf-8"?>
<formControlPr xmlns="http://schemas.microsoft.com/office/spreadsheetml/2009/9/main" objectType="CheckBox" fmlaLink="$AK$15" lockText="1" noThreeD="1"/>
</file>

<file path=xl/ctrlProps/ctrlProp306.xml><?xml version="1.0" encoding="utf-8"?>
<formControlPr xmlns="http://schemas.microsoft.com/office/spreadsheetml/2009/9/main" objectType="CheckBox" fmlaLink="$AK$16" lockText="1" noThreeD="1"/>
</file>

<file path=xl/ctrlProps/ctrlProp307.xml><?xml version="1.0" encoding="utf-8"?>
<formControlPr xmlns="http://schemas.microsoft.com/office/spreadsheetml/2009/9/main" objectType="CheckBox" fmlaLink="$AK$17" lockText="1" noThreeD="1"/>
</file>

<file path=xl/ctrlProps/ctrlProp308.xml><?xml version="1.0" encoding="utf-8"?>
<formControlPr xmlns="http://schemas.microsoft.com/office/spreadsheetml/2009/9/main" objectType="CheckBox" fmlaLink="$AK$20" lockText="1" noThreeD="1"/>
</file>

<file path=xl/ctrlProps/ctrlProp309.xml><?xml version="1.0" encoding="utf-8"?>
<formControlPr xmlns="http://schemas.microsoft.com/office/spreadsheetml/2009/9/main" objectType="CheckBox" fmlaLink="$AJ$20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fmlaLink="$AJ$17" lockText="1" noThreeD="1"/>
</file>

<file path=xl/ctrlProps/ctrlProp311.xml><?xml version="1.0" encoding="utf-8"?>
<formControlPr xmlns="http://schemas.microsoft.com/office/spreadsheetml/2009/9/main" objectType="CheckBox" fmlaLink="$AJ$16" lockText="1" noThreeD="1"/>
</file>

<file path=xl/ctrlProps/ctrlProp312.xml><?xml version="1.0" encoding="utf-8"?>
<formControlPr xmlns="http://schemas.microsoft.com/office/spreadsheetml/2009/9/main" objectType="CheckBox" fmlaLink="$AJ$15" lockText="1" noThreeD="1"/>
</file>

<file path=xl/ctrlProps/ctrlProp313.xml><?xml version="1.0" encoding="utf-8"?>
<formControlPr xmlns="http://schemas.microsoft.com/office/spreadsheetml/2009/9/main" objectType="CheckBox" fmlaLink="$AJ$14" lockText="1" noThreeD="1"/>
</file>

<file path=xl/ctrlProps/ctrlProp314.xml><?xml version="1.0" encoding="utf-8"?>
<formControlPr xmlns="http://schemas.microsoft.com/office/spreadsheetml/2009/9/main" objectType="CheckBox" fmlaLink="$AJ$13" lockText="1" noThreeD="1"/>
</file>

<file path=xl/ctrlProps/ctrlProp315.xml><?xml version="1.0" encoding="utf-8"?>
<formControlPr xmlns="http://schemas.microsoft.com/office/spreadsheetml/2009/9/main" objectType="CheckBox" fmlaLink="$AJ$12" lockText="1" noThreeD="1"/>
</file>

<file path=xl/ctrlProps/ctrlProp316.xml><?xml version="1.0" encoding="utf-8"?>
<formControlPr xmlns="http://schemas.microsoft.com/office/spreadsheetml/2009/9/main" objectType="CheckBox" fmlaLink="$AJ$11" lockText="1" noThreeD="1"/>
</file>

<file path=xl/ctrlProps/ctrlProp317.xml><?xml version="1.0" encoding="utf-8"?>
<formControlPr xmlns="http://schemas.microsoft.com/office/spreadsheetml/2009/9/main" objectType="CheckBox" fmlaLink="$AJ$10" lockText="1" noThreeD="1"/>
</file>

<file path=xl/ctrlProps/ctrlProp318.xml><?xml version="1.0" encoding="utf-8"?>
<formControlPr xmlns="http://schemas.microsoft.com/office/spreadsheetml/2009/9/main" objectType="CheckBox" fmlaLink="$AJ$9" lockText="1" noThreeD="1"/>
</file>

<file path=xl/ctrlProps/ctrlProp319.xml><?xml version="1.0" encoding="utf-8"?>
<formControlPr xmlns="http://schemas.microsoft.com/office/spreadsheetml/2009/9/main" objectType="CheckBox" fmlaLink="$AJ$8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fmlaLink="$AJ$7" lockText="1" noThreeD="1"/>
</file>

<file path=xl/ctrlProps/ctrlProp321.xml><?xml version="1.0" encoding="utf-8"?>
<formControlPr xmlns="http://schemas.microsoft.com/office/spreadsheetml/2009/9/main" objectType="CheckBox" fmlaLink="$AH$7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fmlaLink="$R$7" lockText="1" noThreeD="1"/>
</file>

<file path=xl/ctrlProps/ctrlProp325.xml><?xml version="1.0" encoding="utf-8"?>
<formControlPr xmlns="http://schemas.microsoft.com/office/spreadsheetml/2009/9/main" objectType="CheckBox" fmlaLink="$V$7" lockText="1" noThreeD="1"/>
</file>

<file path=xl/ctrlProps/ctrlProp326.xml><?xml version="1.0" encoding="utf-8"?>
<formControlPr xmlns="http://schemas.microsoft.com/office/spreadsheetml/2009/9/main" objectType="CheckBox" fmlaLink="$S$7" lockText="1" noThreeD="1"/>
</file>

<file path=xl/ctrlProps/ctrlProp327.xml><?xml version="1.0" encoding="utf-8"?>
<formControlPr xmlns="http://schemas.microsoft.com/office/spreadsheetml/2009/9/main" objectType="CheckBox" fmlaLink="$R$8" lockText="1" noThreeD="1"/>
</file>

<file path=xl/ctrlProps/ctrlProp328.xml><?xml version="1.0" encoding="utf-8"?>
<formControlPr xmlns="http://schemas.microsoft.com/office/spreadsheetml/2009/9/main" objectType="CheckBox" fmlaLink="$S$8" lockText="1" noThreeD="1"/>
</file>

<file path=xl/ctrlProps/ctrlProp329.xml><?xml version="1.0" encoding="utf-8"?>
<formControlPr xmlns="http://schemas.microsoft.com/office/spreadsheetml/2009/9/main" objectType="CheckBox" fmlaLink="$R$9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fmlaLink="$S$9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fmlaLink="$R$10" lockText="1" noThreeD="1"/>
</file>

<file path=xl/ctrlProps/ctrlProp334.xml><?xml version="1.0" encoding="utf-8"?>
<formControlPr xmlns="http://schemas.microsoft.com/office/spreadsheetml/2009/9/main" objectType="CheckBox" fmlaLink="$S$10" lockText="1" noThreeD="1"/>
</file>

<file path=xl/ctrlProps/ctrlProp335.xml><?xml version="1.0" encoding="utf-8"?>
<formControlPr xmlns="http://schemas.microsoft.com/office/spreadsheetml/2009/9/main" objectType="CheckBox" fmlaLink="$S$11" lockText="1" noThreeD="1"/>
</file>

<file path=xl/ctrlProps/ctrlProp336.xml><?xml version="1.0" encoding="utf-8"?>
<formControlPr xmlns="http://schemas.microsoft.com/office/spreadsheetml/2009/9/main" objectType="CheckBox" fmlaLink="$R$11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fmlaLink="$R$12" lockText="1" noThreeD="1"/>
</file>

<file path=xl/ctrlProps/ctrlProp339.xml><?xml version="1.0" encoding="utf-8"?>
<formControlPr xmlns="http://schemas.microsoft.com/office/spreadsheetml/2009/9/main" objectType="CheckBox" fmlaLink="$S$12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fmlaLink="$R$13" lockText="1" noThreeD="1"/>
</file>

<file path=xl/ctrlProps/ctrlProp341.xml><?xml version="1.0" encoding="utf-8"?>
<formControlPr xmlns="http://schemas.microsoft.com/office/spreadsheetml/2009/9/main" objectType="CheckBox" fmlaLink="$S$13" lockText="1" noThreeD="1"/>
</file>

<file path=xl/ctrlProps/ctrlProp342.xml><?xml version="1.0" encoding="utf-8"?>
<formControlPr xmlns="http://schemas.microsoft.com/office/spreadsheetml/2009/9/main" objectType="CheckBox" fmlaLink="$R$14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fmlaLink="$S$14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fmlaLink="$S$15" lockText="1" noThreeD="1"/>
</file>

<file path=xl/ctrlProps/ctrlProp347.xml><?xml version="1.0" encoding="utf-8"?>
<formControlPr xmlns="http://schemas.microsoft.com/office/spreadsheetml/2009/9/main" objectType="CheckBox" fmlaLink="$R$15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fmlaLink="$R$16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fmlaLink="$R$17" lockText="1" noThreeD="1"/>
</file>

<file path=xl/ctrlProps/ctrlProp351.xml><?xml version="1.0" encoding="utf-8"?>
<formControlPr xmlns="http://schemas.microsoft.com/office/spreadsheetml/2009/9/main" objectType="CheckBox" fmlaLink="$R$20" lockText="1" noThreeD="1"/>
</file>

<file path=xl/ctrlProps/ctrlProp352.xml><?xml version="1.0" encoding="utf-8"?>
<formControlPr xmlns="http://schemas.microsoft.com/office/spreadsheetml/2009/9/main" objectType="CheckBox" fmlaLink="$S$20" lockText="1" noThreeD="1"/>
</file>

<file path=xl/ctrlProps/ctrlProp353.xml><?xml version="1.0" encoding="utf-8"?>
<formControlPr xmlns="http://schemas.microsoft.com/office/spreadsheetml/2009/9/main" objectType="CheckBox" fmlaLink="$S$17" lockText="1" noThreeD="1"/>
</file>

<file path=xl/ctrlProps/ctrlProp354.xml><?xml version="1.0" encoding="utf-8"?>
<formControlPr xmlns="http://schemas.microsoft.com/office/spreadsheetml/2009/9/main" objectType="CheckBox" fmlaLink="$S$16" lockText="1" noThreeD="1"/>
</file>

<file path=xl/ctrlProps/ctrlProp355.xml><?xml version="1.0" encoding="utf-8"?>
<formControlPr xmlns="http://schemas.microsoft.com/office/spreadsheetml/2009/9/main" objectType="CheckBox" fmlaLink="$X$20" lockText="1" noThreeD="1"/>
</file>

<file path=xl/ctrlProps/ctrlProp356.xml><?xml version="1.0" encoding="utf-8"?>
<formControlPr xmlns="http://schemas.microsoft.com/office/spreadsheetml/2009/9/main" objectType="CheckBox" fmlaLink="$Y$20" lockText="1" noThreeD="1"/>
</file>

<file path=xl/ctrlProps/ctrlProp357.xml><?xml version="1.0" encoding="utf-8"?>
<formControlPr xmlns="http://schemas.microsoft.com/office/spreadsheetml/2009/9/main" objectType="CheckBox" fmlaLink="$Y$17" lockText="1" noThreeD="1"/>
</file>

<file path=xl/ctrlProps/ctrlProp358.xml><?xml version="1.0" encoding="utf-8"?>
<formControlPr xmlns="http://schemas.microsoft.com/office/spreadsheetml/2009/9/main" objectType="CheckBox" fmlaLink="$X$17" lockText="1" noThreeD="1"/>
</file>

<file path=xl/ctrlProps/ctrlProp359.xml><?xml version="1.0" encoding="utf-8"?>
<formControlPr xmlns="http://schemas.microsoft.com/office/spreadsheetml/2009/9/main" objectType="CheckBox" fmlaLink="$X$16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fmlaLink="$Y$16" lockText="1" noThreeD="1"/>
</file>

<file path=xl/ctrlProps/ctrlProp361.xml><?xml version="1.0" encoding="utf-8"?>
<formControlPr xmlns="http://schemas.microsoft.com/office/spreadsheetml/2009/9/main" objectType="CheckBox" fmlaLink="$Y$15" lockText="1" noThreeD="1"/>
</file>

<file path=xl/ctrlProps/ctrlProp362.xml><?xml version="1.0" encoding="utf-8"?>
<formControlPr xmlns="http://schemas.microsoft.com/office/spreadsheetml/2009/9/main" objectType="CheckBox" fmlaLink="$X$15" lockText="1" noThreeD="1"/>
</file>

<file path=xl/ctrlProps/ctrlProp363.xml><?xml version="1.0" encoding="utf-8"?>
<formControlPr xmlns="http://schemas.microsoft.com/office/spreadsheetml/2009/9/main" objectType="CheckBox" fmlaLink="$Y$14" lockText="1" noThreeD="1"/>
</file>

<file path=xl/ctrlProps/ctrlProp364.xml><?xml version="1.0" encoding="utf-8"?>
<formControlPr xmlns="http://schemas.microsoft.com/office/spreadsheetml/2009/9/main" objectType="CheckBox" fmlaLink="$X$14" lockText="1" noThreeD="1"/>
</file>

<file path=xl/ctrlProps/ctrlProp365.xml><?xml version="1.0" encoding="utf-8"?>
<formControlPr xmlns="http://schemas.microsoft.com/office/spreadsheetml/2009/9/main" objectType="CheckBox" fmlaLink="$X$13" lockText="1" noThreeD="1"/>
</file>

<file path=xl/ctrlProps/ctrlProp366.xml><?xml version="1.0" encoding="utf-8"?>
<formControlPr xmlns="http://schemas.microsoft.com/office/spreadsheetml/2009/9/main" objectType="CheckBox" fmlaLink="$Y$13" lockText="1" noThreeD="1"/>
</file>

<file path=xl/ctrlProps/ctrlProp367.xml><?xml version="1.0" encoding="utf-8"?>
<formControlPr xmlns="http://schemas.microsoft.com/office/spreadsheetml/2009/9/main" objectType="CheckBox" fmlaLink="$Y$12" lockText="1" noThreeD="1"/>
</file>

<file path=xl/ctrlProps/ctrlProp368.xml><?xml version="1.0" encoding="utf-8"?>
<formControlPr xmlns="http://schemas.microsoft.com/office/spreadsheetml/2009/9/main" objectType="CheckBox" fmlaLink="$X$12" lockText="1" noThreeD="1"/>
</file>

<file path=xl/ctrlProps/ctrlProp369.xml><?xml version="1.0" encoding="utf-8"?>
<formControlPr xmlns="http://schemas.microsoft.com/office/spreadsheetml/2009/9/main" objectType="CheckBox" fmlaLink="$X$11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fmlaLink="$Y$11" lockText="1" noThreeD="1"/>
</file>

<file path=xl/ctrlProps/ctrlProp371.xml><?xml version="1.0" encoding="utf-8"?>
<formControlPr xmlns="http://schemas.microsoft.com/office/spreadsheetml/2009/9/main" objectType="CheckBox" fmlaLink="$Y$10" lockText="1" noThreeD="1"/>
</file>

<file path=xl/ctrlProps/ctrlProp372.xml><?xml version="1.0" encoding="utf-8"?>
<formControlPr xmlns="http://schemas.microsoft.com/office/spreadsheetml/2009/9/main" objectType="CheckBox" fmlaLink="$X$10" lockText="1" noThreeD="1"/>
</file>

<file path=xl/ctrlProps/ctrlProp373.xml><?xml version="1.0" encoding="utf-8"?>
<formControlPr xmlns="http://schemas.microsoft.com/office/spreadsheetml/2009/9/main" objectType="CheckBox" fmlaLink="$X$9" lockText="1" noThreeD="1"/>
</file>

<file path=xl/ctrlProps/ctrlProp374.xml><?xml version="1.0" encoding="utf-8"?>
<formControlPr xmlns="http://schemas.microsoft.com/office/spreadsheetml/2009/9/main" objectType="CheckBox" fmlaLink="$Y$9" lockText="1" noThreeD="1"/>
</file>

<file path=xl/ctrlProps/ctrlProp375.xml><?xml version="1.0" encoding="utf-8"?>
<formControlPr xmlns="http://schemas.microsoft.com/office/spreadsheetml/2009/9/main" objectType="CheckBox" fmlaLink="$Y$8" lockText="1" noThreeD="1"/>
</file>

<file path=xl/ctrlProps/ctrlProp376.xml><?xml version="1.0" encoding="utf-8"?>
<formControlPr xmlns="http://schemas.microsoft.com/office/spreadsheetml/2009/9/main" objectType="CheckBox" fmlaLink="$X$8" lockText="1" noThreeD="1"/>
</file>

<file path=xl/ctrlProps/ctrlProp377.xml><?xml version="1.0" encoding="utf-8"?>
<formControlPr xmlns="http://schemas.microsoft.com/office/spreadsheetml/2009/9/main" objectType="CheckBox" fmlaLink="$X$7" lockText="1" noThreeD="1"/>
</file>

<file path=xl/ctrlProps/ctrlProp378.xml><?xml version="1.0" encoding="utf-8"?>
<formControlPr xmlns="http://schemas.microsoft.com/office/spreadsheetml/2009/9/main" objectType="CheckBox" fmlaLink="$Y$7" lockText="1" noThreeD="1"/>
</file>

<file path=xl/ctrlProps/ctrlProp379.xml><?xml version="1.0" encoding="utf-8"?>
<formControlPr xmlns="http://schemas.microsoft.com/office/spreadsheetml/2009/9/main" objectType="CheckBox" fmlaLink="$AD$7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fmlaLink="$AE$7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fmlaLink="$AD$8" lockText="1" noThreeD="1"/>
</file>

<file path=xl/ctrlProps/ctrlProp383.xml><?xml version="1.0" encoding="utf-8"?>
<formControlPr xmlns="http://schemas.microsoft.com/office/spreadsheetml/2009/9/main" objectType="CheckBox" fmlaLink="$AE$8" lockText="1" noThreeD="1"/>
</file>

<file path=xl/ctrlProps/ctrlProp384.xml><?xml version="1.0" encoding="utf-8"?>
<formControlPr xmlns="http://schemas.microsoft.com/office/spreadsheetml/2009/9/main" objectType="CheckBox" fmlaLink="$AD$9" lockText="1" noThreeD="1"/>
</file>

<file path=xl/ctrlProps/ctrlProp385.xml><?xml version="1.0" encoding="utf-8"?>
<formControlPr xmlns="http://schemas.microsoft.com/office/spreadsheetml/2009/9/main" objectType="CheckBox" fmlaLink="$AD$10" lockText="1" noThreeD="1"/>
</file>

<file path=xl/ctrlProps/ctrlProp386.xml><?xml version="1.0" encoding="utf-8"?>
<formControlPr xmlns="http://schemas.microsoft.com/office/spreadsheetml/2009/9/main" objectType="CheckBox" fmlaLink="$AE$10" lockText="1" noThreeD="1"/>
</file>

<file path=xl/ctrlProps/ctrlProp387.xml><?xml version="1.0" encoding="utf-8"?>
<formControlPr xmlns="http://schemas.microsoft.com/office/spreadsheetml/2009/9/main" objectType="CheckBox" fmlaLink="$AE$9" lockText="1" noThreeD="1"/>
</file>

<file path=xl/ctrlProps/ctrlProp388.xml><?xml version="1.0" encoding="utf-8"?>
<formControlPr xmlns="http://schemas.microsoft.com/office/spreadsheetml/2009/9/main" objectType="CheckBox" fmlaLink="$AE$11" lockText="1" noThreeD="1"/>
</file>

<file path=xl/ctrlProps/ctrlProp389.xml><?xml version="1.0" encoding="utf-8"?>
<formControlPr xmlns="http://schemas.microsoft.com/office/spreadsheetml/2009/9/main" objectType="CheckBox" fmlaLink="$AE$12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fmlaLink="$AD$12" lockText="1" noThreeD="1"/>
</file>

<file path=xl/ctrlProps/ctrlProp391.xml><?xml version="1.0" encoding="utf-8"?>
<formControlPr xmlns="http://schemas.microsoft.com/office/spreadsheetml/2009/9/main" objectType="CheckBox" fmlaLink="$AD$11" lockText="1" noThreeD="1"/>
</file>

<file path=xl/ctrlProps/ctrlProp392.xml><?xml version="1.0" encoding="utf-8"?>
<formControlPr xmlns="http://schemas.microsoft.com/office/spreadsheetml/2009/9/main" objectType="CheckBox" fmlaLink="$AD$13" lockText="1" noThreeD="1"/>
</file>

<file path=xl/ctrlProps/ctrlProp393.xml><?xml version="1.0" encoding="utf-8"?>
<formControlPr xmlns="http://schemas.microsoft.com/office/spreadsheetml/2009/9/main" objectType="CheckBox" fmlaLink="$AE$13" lockText="1" noThreeD="1"/>
</file>

<file path=xl/ctrlProps/ctrlProp394.xml><?xml version="1.0" encoding="utf-8"?>
<formControlPr xmlns="http://schemas.microsoft.com/office/spreadsheetml/2009/9/main" objectType="CheckBox" fmlaLink="$AD$14" lockText="1" noThreeD="1"/>
</file>

<file path=xl/ctrlProps/ctrlProp395.xml><?xml version="1.0" encoding="utf-8"?>
<formControlPr xmlns="http://schemas.microsoft.com/office/spreadsheetml/2009/9/main" objectType="CheckBox" fmlaLink="$AE$14" lockText="1" noThreeD="1"/>
</file>

<file path=xl/ctrlProps/ctrlProp396.xml><?xml version="1.0" encoding="utf-8"?>
<formControlPr xmlns="http://schemas.microsoft.com/office/spreadsheetml/2009/9/main" objectType="CheckBox" fmlaLink="$AE$15" lockText="1" noThreeD="1"/>
</file>

<file path=xl/ctrlProps/ctrlProp397.xml><?xml version="1.0" encoding="utf-8"?>
<formControlPr xmlns="http://schemas.microsoft.com/office/spreadsheetml/2009/9/main" objectType="CheckBox" fmlaLink="$AD$15" lockText="1" noThreeD="1"/>
</file>

<file path=xl/ctrlProps/ctrlProp398.xml><?xml version="1.0" encoding="utf-8"?>
<formControlPr xmlns="http://schemas.microsoft.com/office/spreadsheetml/2009/9/main" objectType="CheckBox" fmlaLink="$AD$16" lockText="1" noThreeD="1"/>
</file>

<file path=xl/ctrlProps/ctrlProp399.xml><?xml version="1.0" encoding="utf-8"?>
<formControlPr xmlns="http://schemas.microsoft.com/office/spreadsheetml/2009/9/main" objectType="CheckBox" fmlaLink="$AE$16" lockText="1" noThreeD="1"/>
</file>

<file path=xl/ctrlProps/ctrlProp4.xml><?xml version="1.0" encoding="utf-8"?>
<formControlPr xmlns="http://schemas.microsoft.com/office/spreadsheetml/2009/9/main" objectType="CheckBox" fmlaLink="$D$6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fmlaLink="$AD$17" lockText="1" noThreeD="1"/>
</file>

<file path=xl/ctrlProps/ctrlProp401.xml><?xml version="1.0" encoding="utf-8"?>
<formControlPr xmlns="http://schemas.microsoft.com/office/spreadsheetml/2009/9/main" objectType="CheckBox" fmlaLink="$AE$17" lockText="1" noThreeD="1"/>
</file>

<file path=xl/ctrlProps/ctrlProp402.xml><?xml version="1.0" encoding="utf-8"?>
<formControlPr xmlns="http://schemas.microsoft.com/office/spreadsheetml/2009/9/main" objectType="CheckBox" fmlaLink="$AE$20" lockText="1" noThreeD="1"/>
</file>

<file path=xl/ctrlProps/ctrlProp403.xml><?xml version="1.0" encoding="utf-8"?>
<formControlPr xmlns="http://schemas.microsoft.com/office/spreadsheetml/2009/9/main" objectType="CheckBox" fmlaLink="$AD$20" lockText="1" noThreeD="1"/>
</file>

<file path=xl/ctrlProps/ctrlProp404.xml><?xml version="1.0" encoding="utf-8"?>
<formControlPr xmlns="http://schemas.microsoft.com/office/spreadsheetml/2009/9/main" objectType="CheckBox" fmlaLink="$AT$7" lockText="1" noThreeD="1"/>
</file>

<file path=xl/ctrlProps/ctrlProp405.xml><?xml version="1.0" encoding="utf-8"?>
<formControlPr xmlns="http://schemas.microsoft.com/office/spreadsheetml/2009/9/main" objectType="CheckBox" fmlaLink="$BB$3" lockText="1" noThreeD="1"/>
</file>

<file path=xl/ctrlProps/ctrlProp406.xml><?xml version="1.0" encoding="utf-8"?>
<formControlPr xmlns="http://schemas.microsoft.com/office/spreadsheetml/2009/9/main" objectType="CheckBox" fmlaLink="$BC$3" lockText="1" noThreeD="1"/>
</file>

<file path=xl/ctrlProps/ctrlProp407.xml><?xml version="1.0" encoding="utf-8"?>
<formControlPr xmlns="http://schemas.microsoft.com/office/spreadsheetml/2009/9/main" objectType="CheckBox" fmlaLink="$BB$4" lockText="1" noThreeD="1"/>
</file>

<file path=xl/ctrlProps/ctrlProp408.xml><?xml version="1.0" encoding="utf-8"?>
<formControlPr xmlns="http://schemas.microsoft.com/office/spreadsheetml/2009/9/main" objectType="CheckBox" fmlaLink="$BC$4" lockText="1" noThreeD="1"/>
</file>

<file path=xl/ctrlProps/ctrlProp409.xml><?xml version="1.0" encoding="utf-8"?>
<formControlPr xmlns="http://schemas.microsoft.com/office/spreadsheetml/2009/9/main" objectType="CheckBox" fmlaLink="$BB$5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fmlaLink="$BC$5" lockText="1" noThreeD="1"/>
</file>

<file path=xl/ctrlProps/ctrlProp411.xml><?xml version="1.0" encoding="utf-8"?>
<formControlPr xmlns="http://schemas.microsoft.com/office/spreadsheetml/2009/9/main" objectType="CheckBox" fmlaLink="$BB$6" lockText="1" noThreeD="1"/>
</file>

<file path=xl/ctrlProps/ctrlProp412.xml><?xml version="1.0" encoding="utf-8"?>
<formControlPr xmlns="http://schemas.microsoft.com/office/spreadsheetml/2009/9/main" objectType="CheckBox" fmlaLink="$BC$6" lockText="1" noThreeD="1"/>
</file>

<file path=xl/ctrlProps/ctrlProp413.xml><?xml version="1.0" encoding="utf-8"?>
<formControlPr xmlns="http://schemas.microsoft.com/office/spreadsheetml/2009/9/main" objectType="CheckBox" fmlaLink="$BB$7" lockText="1" noThreeD="1"/>
</file>

<file path=xl/ctrlProps/ctrlProp414.xml><?xml version="1.0" encoding="utf-8"?>
<formControlPr xmlns="http://schemas.microsoft.com/office/spreadsheetml/2009/9/main" objectType="CheckBox" fmlaLink="$BC$7" lockText="1" noThreeD="1"/>
</file>

<file path=xl/ctrlProps/ctrlProp415.xml><?xml version="1.0" encoding="utf-8"?>
<formControlPr xmlns="http://schemas.microsoft.com/office/spreadsheetml/2009/9/main" objectType="CheckBox" fmlaLink="$BC$8" lockText="1" noThreeD="1"/>
</file>

<file path=xl/ctrlProps/ctrlProp416.xml><?xml version="1.0" encoding="utf-8"?>
<formControlPr xmlns="http://schemas.microsoft.com/office/spreadsheetml/2009/9/main" objectType="CheckBox" fmlaLink="$BB$8" lockText="1" noThreeD="1"/>
</file>

<file path=xl/ctrlProps/ctrlProp417.xml><?xml version="1.0" encoding="utf-8"?>
<formControlPr xmlns="http://schemas.microsoft.com/office/spreadsheetml/2009/9/main" objectType="CheckBox" fmlaLink="$BB$9" lockText="1" noThreeD="1"/>
</file>

<file path=xl/ctrlProps/ctrlProp418.xml><?xml version="1.0" encoding="utf-8"?>
<formControlPr xmlns="http://schemas.microsoft.com/office/spreadsheetml/2009/9/main" objectType="CheckBox" fmlaLink="$BC$10" lockText="1" noThreeD="1"/>
</file>

<file path=xl/ctrlProps/ctrlProp419.xml><?xml version="1.0" encoding="utf-8"?>
<formControlPr xmlns="http://schemas.microsoft.com/office/spreadsheetml/2009/9/main" objectType="CheckBox" fmlaLink="$BC$9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fmlaLink="$BB$10" lockText="1" noThreeD="1"/>
</file>

<file path=xl/ctrlProps/ctrlProp421.xml><?xml version="1.0" encoding="utf-8"?>
<formControlPr xmlns="http://schemas.microsoft.com/office/spreadsheetml/2009/9/main" objectType="CheckBox" fmlaLink="$BB$11" lockText="1" noThreeD="1"/>
</file>

<file path=xl/ctrlProps/ctrlProp422.xml><?xml version="1.0" encoding="utf-8"?>
<formControlPr xmlns="http://schemas.microsoft.com/office/spreadsheetml/2009/9/main" objectType="CheckBox" fmlaLink="$BC$11" lockText="1" noThreeD="1"/>
</file>

<file path=xl/ctrlProps/ctrlProp423.xml><?xml version="1.0" encoding="utf-8"?>
<formControlPr xmlns="http://schemas.microsoft.com/office/spreadsheetml/2009/9/main" objectType="CheckBox" fmlaLink="$BB$12" lockText="1" noThreeD="1"/>
</file>

<file path=xl/ctrlProps/ctrlProp424.xml><?xml version="1.0" encoding="utf-8"?>
<formControlPr xmlns="http://schemas.microsoft.com/office/spreadsheetml/2009/9/main" objectType="CheckBox" fmlaLink="$BC$12" lockText="1" noThreeD="1"/>
</file>

<file path=xl/ctrlProps/ctrlProp425.xml><?xml version="1.0" encoding="utf-8"?>
<formControlPr xmlns="http://schemas.microsoft.com/office/spreadsheetml/2009/9/main" objectType="CheckBox" fmlaLink="$BB$13" lockText="1" noThreeD="1"/>
</file>

<file path=xl/ctrlProps/ctrlProp426.xml><?xml version="1.0" encoding="utf-8"?>
<formControlPr xmlns="http://schemas.microsoft.com/office/spreadsheetml/2009/9/main" objectType="CheckBox" fmlaLink="$BC$20" lockText="1" noThreeD="1"/>
</file>

<file path=xl/ctrlProps/ctrlProp427.xml><?xml version="1.0" encoding="utf-8"?>
<formControlPr xmlns="http://schemas.microsoft.com/office/spreadsheetml/2009/9/main" objectType="CheckBox" fmlaLink="$BB$20" lockText="1" noThreeD="1"/>
</file>

<file path=xl/ctrlProps/ctrlProp428.xml><?xml version="1.0" encoding="utf-8"?>
<formControlPr xmlns="http://schemas.microsoft.com/office/spreadsheetml/2009/9/main" objectType="CheckBox" fmlaLink="$BB$17" lockText="1" noThreeD="1"/>
</file>

<file path=xl/ctrlProps/ctrlProp429.xml><?xml version="1.0" encoding="utf-8"?>
<formControlPr xmlns="http://schemas.microsoft.com/office/spreadsheetml/2009/9/main" objectType="CheckBox" fmlaLink="$BC$17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fmlaLink="$BC$16" lockText="1" noThreeD="1"/>
</file>

<file path=xl/ctrlProps/ctrlProp431.xml><?xml version="1.0" encoding="utf-8"?>
<formControlPr xmlns="http://schemas.microsoft.com/office/spreadsheetml/2009/9/main" objectType="CheckBox" fmlaLink="$BC$15" lockText="1" noThreeD="1"/>
</file>

<file path=xl/ctrlProps/ctrlProp432.xml><?xml version="1.0" encoding="utf-8"?>
<formControlPr xmlns="http://schemas.microsoft.com/office/spreadsheetml/2009/9/main" objectType="CheckBox" fmlaLink="$BB$15" lockText="1" noThreeD="1"/>
</file>

<file path=xl/ctrlProps/ctrlProp433.xml><?xml version="1.0" encoding="utf-8"?>
<formControlPr xmlns="http://schemas.microsoft.com/office/spreadsheetml/2009/9/main" objectType="CheckBox" fmlaLink="$BB$16" lockText="1" noThreeD="1"/>
</file>

<file path=xl/ctrlProps/ctrlProp434.xml><?xml version="1.0" encoding="utf-8"?>
<formControlPr xmlns="http://schemas.microsoft.com/office/spreadsheetml/2009/9/main" objectType="CheckBox" fmlaLink="$BB$14" lockText="1" noThreeD="1"/>
</file>

<file path=xl/ctrlProps/ctrlProp435.xml><?xml version="1.0" encoding="utf-8"?>
<formControlPr xmlns="http://schemas.microsoft.com/office/spreadsheetml/2009/9/main" objectType="CheckBox" fmlaLink="$BC$13" lockText="1" noThreeD="1"/>
</file>

<file path=xl/ctrlProps/ctrlProp436.xml><?xml version="1.0" encoding="utf-8"?>
<formControlPr xmlns="http://schemas.microsoft.com/office/spreadsheetml/2009/9/main" objectType="CheckBox" fmlaLink="$BC$14" lockText="1" noThreeD="1"/>
</file>

<file path=xl/ctrlProps/ctrlProp437.xml><?xml version="1.0" encoding="utf-8"?>
<formControlPr xmlns="http://schemas.microsoft.com/office/spreadsheetml/2009/9/main" objectType="CheckBox" fmlaLink="$BH$3" lockText="1" noThreeD="1"/>
</file>

<file path=xl/ctrlProps/ctrlProp438.xml><?xml version="1.0" encoding="utf-8"?>
<formControlPr xmlns="http://schemas.microsoft.com/office/spreadsheetml/2009/9/main" objectType="CheckBox" fmlaLink="$BI$3" lockText="1" noThreeD="1"/>
</file>

<file path=xl/ctrlProps/ctrlProp439.xml><?xml version="1.0" encoding="utf-8"?>
<formControlPr xmlns="http://schemas.microsoft.com/office/spreadsheetml/2009/9/main" objectType="CheckBox" fmlaLink="$BH$4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fmlaLink="$BI$4" lockText="1" noThreeD="1"/>
</file>

<file path=xl/ctrlProps/ctrlProp441.xml><?xml version="1.0" encoding="utf-8"?>
<formControlPr xmlns="http://schemas.microsoft.com/office/spreadsheetml/2009/9/main" objectType="CheckBox" fmlaLink="$BH$5" lockText="1" noThreeD="1"/>
</file>

<file path=xl/ctrlProps/ctrlProp442.xml><?xml version="1.0" encoding="utf-8"?>
<formControlPr xmlns="http://schemas.microsoft.com/office/spreadsheetml/2009/9/main" objectType="CheckBox" fmlaLink="$BI$5" lockText="1" noThreeD="1"/>
</file>

<file path=xl/ctrlProps/ctrlProp443.xml><?xml version="1.0" encoding="utf-8"?>
<formControlPr xmlns="http://schemas.microsoft.com/office/spreadsheetml/2009/9/main" objectType="CheckBox" fmlaLink="$BH$6" lockText="1" noThreeD="1"/>
</file>

<file path=xl/ctrlProps/ctrlProp444.xml><?xml version="1.0" encoding="utf-8"?>
<formControlPr xmlns="http://schemas.microsoft.com/office/spreadsheetml/2009/9/main" objectType="CheckBox" fmlaLink="$BI$6" lockText="1" noThreeD="1"/>
</file>

<file path=xl/ctrlProps/ctrlProp445.xml><?xml version="1.0" encoding="utf-8"?>
<formControlPr xmlns="http://schemas.microsoft.com/office/spreadsheetml/2009/9/main" objectType="CheckBox" fmlaLink="$BH$7" lockText="1" noThreeD="1"/>
</file>

<file path=xl/ctrlProps/ctrlProp446.xml><?xml version="1.0" encoding="utf-8"?>
<formControlPr xmlns="http://schemas.microsoft.com/office/spreadsheetml/2009/9/main" objectType="CheckBox" fmlaLink="$BI$7" lockText="1" noThreeD="1"/>
</file>

<file path=xl/ctrlProps/ctrlProp447.xml><?xml version="1.0" encoding="utf-8"?>
<formControlPr xmlns="http://schemas.microsoft.com/office/spreadsheetml/2009/9/main" objectType="CheckBox" fmlaLink="$BH$8" lockText="1" noThreeD="1"/>
</file>

<file path=xl/ctrlProps/ctrlProp448.xml><?xml version="1.0" encoding="utf-8"?>
<formControlPr xmlns="http://schemas.microsoft.com/office/spreadsheetml/2009/9/main" objectType="CheckBox" fmlaLink="$BI$8" lockText="1" noThreeD="1"/>
</file>

<file path=xl/ctrlProps/ctrlProp449.xml><?xml version="1.0" encoding="utf-8"?>
<formControlPr xmlns="http://schemas.microsoft.com/office/spreadsheetml/2009/9/main" objectType="CheckBox" fmlaLink="$BH$9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fmlaLink="$BI$9" lockText="1" noThreeD="1"/>
</file>

<file path=xl/ctrlProps/ctrlProp451.xml><?xml version="1.0" encoding="utf-8"?>
<formControlPr xmlns="http://schemas.microsoft.com/office/spreadsheetml/2009/9/main" objectType="CheckBox" fmlaLink="$BH$10" lockText="1" noThreeD="1"/>
</file>

<file path=xl/ctrlProps/ctrlProp452.xml><?xml version="1.0" encoding="utf-8"?>
<formControlPr xmlns="http://schemas.microsoft.com/office/spreadsheetml/2009/9/main" objectType="CheckBox" fmlaLink="$BI$10" lockText="1" noThreeD="1"/>
</file>

<file path=xl/ctrlProps/ctrlProp453.xml><?xml version="1.0" encoding="utf-8"?>
<formControlPr xmlns="http://schemas.microsoft.com/office/spreadsheetml/2009/9/main" objectType="CheckBox" fmlaLink="$BH$11" lockText="1" noThreeD="1"/>
</file>

<file path=xl/ctrlProps/ctrlProp454.xml><?xml version="1.0" encoding="utf-8"?>
<formControlPr xmlns="http://schemas.microsoft.com/office/spreadsheetml/2009/9/main" objectType="CheckBox" fmlaLink="$BI$11" lockText="1" noThreeD="1"/>
</file>

<file path=xl/ctrlProps/ctrlProp455.xml><?xml version="1.0" encoding="utf-8"?>
<formControlPr xmlns="http://schemas.microsoft.com/office/spreadsheetml/2009/9/main" objectType="CheckBox" fmlaLink="$BH$12" lockText="1" noThreeD="1"/>
</file>

<file path=xl/ctrlProps/ctrlProp456.xml><?xml version="1.0" encoding="utf-8"?>
<formControlPr xmlns="http://schemas.microsoft.com/office/spreadsheetml/2009/9/main" objectType="CheckBox" fmlaLink="$BI$12" lockText="1" noThreeD="1"/>
</file>

<file path=xl/ctrlProps/ctrlProp457.xml><?xml version="1.0" encoding="utf-8"?>
<formControlPr xmlns="http://schemas.microsoft.com/office/spreadsheetml/2009/9/main" objectType="CheckBox" fmlaLink="$BH$13" lockText="1" noThreeD="1"/>
</file>

<file path=xl/ctrlProps/ctrlProp458.xml><?xml version="1.0" encoding="utf-8"?>
<formControlPr xmlns="http://schemas.microsoft.com/office/spreadsheetml/2009/9/main" objectType="CheckBox" fmlaLink="$BI$13" lockText="1" noThreeD="1"/>
</file>

<file path=xl/ctrlProps/ctrlProp459.xml><?xml version="1.0" encoding="utf-8"?>
<formControlPr xmlns="http://schemas.microsoft.com/office/spreadsheetml/2009/9/main" objectType="CheckBox" fmlaLink="$BI$14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fmlaLink="$BH$14" lockText="1" noThreeD="1"/>
</file>

<file path=xl/ctrlProps/ctrlProp461.xml><?xml version="1.0" encoding="utf-8"?>
<formControlPr xmlns="http://schemas.microsoft.com/office/spreadsheetml/2009/9/main" objectType="CheckBox" fmlaLink="$BH$15" lockText="1" noThreeD="1"/>
</file>

<file path=xl/ctrlProps/ctrlProp462.xml><?xml version="1.0" encoding="utf-8"?>
<formControlPr xmlns="http://schemas.microsoft.com/office/spreadsheetml/2009/9/main" objectType="CheckBox" fmlaLink="$BI$15" lockText="1" noThreeD="1"/>
</file>

<file path=xl/ctrlProps/ctrlProp463.xml><?xml version="1.0" encoding="utf-8"?>
<formControlPr xmlns="http://schemas.microsoft.com/office/spreadsheetml/2009/9/main" objectType="CheckBox" fmlaLink="$BI$16" lockText="1" noThreeD="1"/>
</file>

<file path=xl/ctrlProps/ctrlProp464.xml><?xml version="1.0" encoding="utf-8"?>
<formControlPr xmlns="http://schemas.microsoft.com/office/spreadsheetml/2009/9/main" objectType="CheckBox" fmlaLink="$BH$16" lockText="1" noThreeD="1"/>
</file>

<file path=xl/ctrlProps/ctrlProp465.xml><?xml version="1.0" encoding="utf-8"?>
<formControlPr xmlns="http://schemas.microsoft.com/office/spreadsheetml/2009/9/main" objectType="CheckBox" fmlaLink="$BH$17" lockText="1" noThreeD="1"/>
</file>

<file path=xl/ctrlProps/ctrlProp466.xml><?xml version="1.0" encoding="utf-8"?>
<formControlPr xmlns="http://schemas.microsoft.com/office/spreadsheetml/2009/9/main" objectType="CheckBox" fmlaLink="$BI$17" lockText="1" noThreeD="1"/>
</file>

<file path=xl/ctrlProps/ctrlProp467.xml><?xml version="1.0" encoding="utf-8"?>
<formControlPr xmlns="http://schemas.microsoft.com/office/spreadsheetml/2009/9/main" objectType="CheckBox" fmlaLink="$BH$20" lockText="1" noThreeD="1"/>
</file>

<file path=xl/ctrlProps/ctrlProp468.xml><?xml version="1.0" encoding="utf-8"?>
<formControlPr xmlns="http://schemas.microsoft.com/office/spreadsheetml/2009/9/main" objectType="CheckBox" fmlaLink="$BI$20" lockText="1" noThreeD="1"/>
</file>

<file path=xl/ctrlProps/ctrlProp469.xml><?xml version="1.0" encoding="utf-8"?>
<formControlPr xmlns="http://schemas.microsoft.com/office/spreadsheetml/2009/9/main" objectType="CheckBox" fmlaLink="$BN$20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fmlaLink="$BO$20" lockText="1" noThreeD="1"/>
</file>

<file path=xl/ctrlProps/ctrlProp471.xml><?xml version="1.0" encoding="utf-8"?>
<formControlPr xmlns="http://schemas.microsoft.com/office/spreadsheetml/2009/9/main" objectType="CheckBox" fmlaLink="$BO$17" lockText="1" noThreeD="1"/>
</file>

<file path=xl/ctrlProps/ctrlProp472.xml><?xml version="1.0" encoding="utf-8"?>
<formControlPr xmlns="http://schemas.microsoft.com/office/spreadsheetml/2009/9/main" objectType="CheckBox" fmlaLink="$BN$17" lockText="1" noThreeD="1"/>
</file>

<file path=xl/ctrlProps/ctrlProp473.xml><?xml version="1.0" encoding="utf-8"?>
<formControlPr xmlns="http://schemas.microsoft.com/office/spreadsheetml/2009/9/main" objectType="CheckBox" fmlaLink="$BN$16" lockText="1" noThreeD="1"/>
</file>

<file path=xl/ctrlProps/ctrlProp474.xml><?xml version="1.0" encoding="utf-8"?>
<formControlPr xmlns="http://schemas.microsoft.com/office/spreadsheetml/2009/9/main" objectType="CheckBox" fmlaLink="$BO$16" lockText="1" noThreeD="1"/>
</file>

<file path=xl/ctrlProps/ctrlProp475.xml><?xml version="1.0" encoding="utf-8"?>
<formControlPr xmlns="http://schemas.microsoft.com/office/spreadsheetml/2009/9/main" objectType="CheckBox" fmlaLink="$BO$15" lockText="1" noThreeD="1"/>
</file>

<file path=xl/ctrlProps/ctrlProp476.xml><?xml version="1.0" encoding="utf-8"?>
<formControlPr xmlns="http://schemas.microsoft.com/office/spreadsheetml/2009/9/main" objectType="CheckBox" fmlaLink="$BO$14" lockText="1" noThreeD="1"/>
</file>

<file path=xl/ctrlProps/ctrlProp477.xml><?xml version="1.0" encoding="utf-8"?>
<formControlPr xmlns="http://schemas.microsoft.com/office/spreadsheetml/2009/9/main" objectType="CheckBox" fmlaLink="$BN$14" lockText="1" noThreeD="1"/>
</file>

<file path=xl/ctrlProps/ctrlProp478.xml><?xml version="1.0" encoding="utf-8"?>
<formControlPr xmlns="http://schemas.microsoft.com/office/spreadsheetml/2009/9/main" objectType="CheckBox" fmlaLink="$BN$15" lockText="1" noThreeD="1"/>
</file>

<file path=xl/ctrlProps/ctrlProp479.xml><?xml version="1.0" encoding="utf-8"?>
<formControlPr xmlns="http://schemas.microsoft.com/office/spreadsheetml/2009/9/main" objectType="CheckBox" fmlaLink="$BN$13" lockText="1" noThreeD="1"/>
</file>

<file path=xl/ctrlProps/ctrlProp48.xml><?xml version="1.0" encoding="utf-8"?>
<formControlPr xmlns="http://schemas.microsoft.com/office/spreadsheetml/2009/9/main" objectType="CheckBox" fmlaLink="$J$4" lockText="1" noThreeD="1"/>
</file>

<file path=xl/ctrlProps/ctrlProp480.xml><?xml version="1.0" encoding="utf-8"?>
<formControlPr xmlns="http://schemas.microsoft.com/office/spreadsheetml/2009/9/main" objectType="CheckBox" fmlaLink="$BO$13" lockText="1" noThreeD="1"/>
</file>

<file path=xl/ctrlProps/ctrlProp481.xml><?xml version="1.0" encoding="utf-8"?>
<formControlPr xmlns="http://schemas.microsoft.com/office/spreadsheetml/2009/9/main" objectType="CheckBox" fmlaLink="$BO$12" lockText="1" noThreeD="1"/>
</file>

<file path=xl/ctrlProps/ctrlProp482.xml><?xml version="1.0" encoding="utf-8"?>
<formControlPr xmlns="http://schemas.microsoft.com/office/spreadsheetml/2009/9/main" objectType="CheckBox" fmlaLink="$BN$12" lockText="1" noThreeD="1"/>
</file>

<file path=xl/ctrlProps/ctrlProp483.xml><?xml version="1.0" encoding="utf-8"?>
<formControlPr xmlns="http://schemas.microsoft.com/office/spreadsheetml/2009/9/main" objectType="CheckBox" fmlaLink="$BN$11" lockText="1" noThreeD="1"/>
</file>

<file path=xl/ctrlProps/ctrlProp484.xml><?xml version="1.0" encoding="utf-8"?>
<formControlPr xmlns="http://schemas.microsoft.com/office/spreadsheetml/2009/9/main" objectType="CheckBox" fmlaLink="$BO$11" lockText="1" noThreeD="1"/>
</file>

<file path=xl/ctrlProps/ctrlProp485.xml><?xml version="1.0" encoding="utf-8"?>
<formControlPr xmlns="http://schemas.microsoft.com/office/spreadsheetml/2009/9/main" objectType="CheckBox" fmlaLink="$BN$10" lockText="1" noThreeD="1"/>
</file>

<file path=xl/ctrlProps/ctrlProp486.xml><?xml version="1.0" encoding="utf-8"?>
<formControlPr xmlns="http://schemas.microsoft.com/office/spreadsheetml/2009/9/main" objectType="CheckBox" fmlaLink="$BO$10" lockText="1" noThreeD="1"/>
</file>

<file path=xl/ctrlProps/ctrlProp487.xml><?xml version="1.0" encoding="utf-8"?>
<formControlPr xmlns="http://schemas.microsoft.com/office/spreadsheetml/2009/9/main" objectType="CheckBox" fmlaLink="$BO$9" lockText="1" noThreeD="1"/>
</file>

<file path=xl/ctrlProps/ctrlProp488.xml><?xml version="1.0" encoding="utf-8"?>
<formControlPr xmlns="http://schemas.microsoft.com/office/spreadsheetml/2009/9/main" objectType="CheckBox" fmlaLink="$BN$9" lockText="1" noThreeD="1"/>
</file>

<file path=xl/ctrlProps/ctrlProp489.xml><?xml version="1.0" encoding="utf-8"?>
<formControlPr xmlns="http://schemas.microsoft.com/office/spreadsheetml/2009/9/main" objectType="CheckBox" fmlaLink="$BN$8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fmlaLink="$BO$8" lockText="1" noThreeD="1"/>
</file>

<file path=xl/ctrlProps/ctrlProp491.xml><?xml version="1.0" encoding="utf-8"?>
<formControlPr xmlns="http://schemas.microsoft.com/office/spreadsheetml/2009/9/main" objectType="CheckBox" fmlaLink="$BO$7" lockText="1" noThreeD="1"/>
</file>

<file path=xl/ctrlProps/ctrlProp492.xml><?xml version="1.0" encoding="utf-8"?>
<formControlPr xmlns="http://schemas.microsoft.com/office/spreadsheetml/2009/9/main" objectType="CheckBox" fmlaLink="$BN$7" lockText="1" noThreeD="1"/>
</file>

<file path=xl/ctrlProps/ctrlProp493.xml><?xml version="1.0" encoding="utf-8"?>
<formControlPr xmlns="http://schemas.microsoft.com/office/spreadsheetml/2009/9/main" objectType="CheckBox" fmlaLink="$BN$6" lockText="1" noThreeD="1"/>
</file>

<file path=xl/ctrlProps/ctrlProp494.xml><?xml version="1.0" encoding="utf-8"?>
<formControlPr xmlns="http://schemas.microsoft.com/office/spreadsheetml/2009/9/main" objectType="CheckBox" fmlaLink="$BO$6" lockText="1" noThreeD="1"/>
</file>

<file path=xl/ctrlProps/ctrlProp495.xml><?xml version="1.0" encoding="utf-8"?>
<formControlPr xmlns="http://schemas.microsoft.com/office/spreadsheetml/2009/9/main" objectType="CheckBox" fmlaLink="$BO$5" lockText="1" noThreeD="1"/>
</file>

<file path=xl/ctrlProps/ctrlProp496.xml><?xml version="1.0" encoding="utf-8"?>
<formControlPr xmlns="http://schemas.microsoft.com/office/spreadsheetml/2009/9/main" objectType="CheckBox" fmlaLink="$BN$5" lockText="1" noThreeD="1"/>
</file>

<file path=xl/ctrlProps/ctrlProp497.xml><?xml version="1.0" encoding="utf-8"?>
<formControlPr xmlns="http://schemas.microsoft.com/office/spreadsheetml/2009/9/main" objectType="CheckBox" fmlaLink="$BN$4" lockText="1" noThreeD="1"/>
</file>

<file path=xl/ctrlProps/ctrlProp498.xml><?xml version="1.0" encoding="utf-8"?>
<formControlPr xmlns="http://schemas.microsoft.com/office/spreadsheetml/2009/9/main" objectType="CheckBox" fmlaLink="$BO$3" lockText="1" noThreeD="1"/>
</file>

<file path=xl/ctrlProps/ctrlProp499.xml><?xml version="1.0" encoding="utf-8"?>
<formControlPr xmlns="http://schemas.microsoft.com/office/spreadsheetml/2009/9/main" objectType="CheckBox" fmlaLink="$BO$4" lockText="1" noThreeD="1"/>
</file>

<file path=xl/ctrlProps/ctrlProp5.xml><?xml version="1.0" encoding="utf-8"?>
<formControlPr xmlns="http://schemas.microsoft.com/office/spreadsheetml/2009/9/main" objectType="CheckBox" fmlaLink="$D$7" lockText="1" noThreeD="1"/>
</file>

<file path=xl/ctrlProps/ctrlProp50.xml><?xml version="1.0" encoding="utf-8"?>
<formControlPr xmlns="http://schemas.microsoft.com/office/spreadsheetml/2009/9/main" objectType="CheckBox" fmlaLink="$J$5" lockText="1" noThreeD="1"/>
</file>

<file path=xl/ctrlProps/ctrlProp500.xml><?xml version="1.0" encoding="utf-8"?>
<formControlPr xmlns="http://schemas.microsoft.com/office/spreadsheetml/2009/9/main" objectType="CheckBox" fmlaLink="$BT$3" lockText="1" noThreeD="1"/>
</file>

<file path=xl/ctrlProps/ctrlProp501.xml><?xml version="1.0" encoding="utf-8"?>
<formControlPr xmlns="http://schemas.microsoft.com/office/spreadsheetml/2009/9/main" objectType="CheckBox" fmlaLink="$BN$3" lockText="1" noThreeD="1"/>
</file>

<file path=xl/ctrlProps/ctrlProp502.xml><?xml version="1.0" encoding="utf-8"?>
<formControlPr xmlns="http://schemas.microsoft.com/office/spreadsheetml/2009/9/main" objectType="CheckBox" fmlaLink="$BU$3" lockText="1" noThreeD="1"/>
</file>

<file path=xl/ctrlProps/ctrlProp503.xml><?xml version="1.0" encoding="utf-8"?>
<formControlPr xmlns="http://schemas.microsoft.com/office/spreadsheetml/2009/9/main" objectType="CheckBox" fmlaLink="$BU$4" lockText="1" noThreeD="1"/>
</file>

<file path=xl/ctrlProps/ctrlProp504.xml><?xml version="1.0" encoding="utf-8"?>
<formControlPr xmlns="http://schemas.microsoft.com/office/spreadsheetml/2009/9/main" objectType="CheckBox" fmlaLink="$BT$4" lockText="1" noThreeD="1"/>
</file>

<file path=xl/ctrlProps/ctrlProp505.xml><?xml version="1.0" encoding="utf-8"?>
<formControlPr xmlns="http://schemas.microsoft.com/office/spreadsheetml/2009/9/main" objectType="CheckBox" fmlaLink="$BT$5" lockText="1" noThreeD="1"/>
</file>

<file path=xl/ctrlProps/ctrlProp506.xml><?xml version="1.0" encoding="utf-8"?>
<formControlPr xmlns="http://schemas.microsoft.com/office/spreadsheetml/2009/9/main" objectType="CheckBox" fmlaLink="$BU$6" lockText="1" noThreeD="1"/>
</file>

<file path=xl/ctrlProps/ctrlProp507.xml><?xml version="1.0" encoding="utf-8"?>
<formControlPr xmlns="http://schemas.microsoft.com/office/spreadsheetml/2009/9/main" objectType="CheckBox" fmlaLink="$BT$6" lockText="1" noThreeD="1"/>
</file>

<file path=xl/ctrlProps/ctrlProp508.xml><?xml version="1.0" encoding="utf-8"?>
<formControlPr xmlns="http://schemas.microsoft.com/office/spreadsheetml/2009/9/main" objectType="CheckBox" fmlaLink="$BU$7" lockText="1" noThreeD="1"/>
</file>

<file path=xl/ctrlProps/ctrlProp509.xml><?xml version="1.0" encoding="utf-8"?>
<formControlPr xmlns="http://schemas.microsoft.com/office/spreadsheetml/2009/9/main" objectType="CheckBox" fmlaLink="$BT$7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fmlaLink="$BU$5" lockText="1" noThreeD="1"/>
</file>

<file path=xl/ctrlProps/ctrlProp511.xml><?xml version="1.0" encoding="utf-8"?>
<formControlPr xmlns="http://schemas.microsoft.com/office/spreadsheetml/2009/9/main" objectType="CheckBox" fmlaLink="$BT$8" lockText="1" noThreeD="1"/>
</file>

<file path=xl/ctrlProps/ctrlProp512.xml><?xml version="1.0" encoding="utf-8"?>
<formControlPr xmlns="http://schemas.microsoft.com/office/spreadsheetml/2009/9/main" objectType="CheckBox" fmlaLink="$BU$8" lockText="1" noThreeD="1"/>
</file>

<file path=xl/ctrlProps/ctrlProp513.xml><?xml version="1.0" encoding="utf-8"?>
<formControlPr xmlns="http://schemas.microsoft.com/office/spreadsheetml/2009/9/main" objectType="CheckBox" fmlaLink="$BT$9" lockText="1" noThreeD="1"/>
</file>

<file path=xl/ctrlProps/ctrlProp514.xml><?xml version="1.0" encoding="utf-8"?>
<formControlPr xmlns="http://schemas.microsoft.com/office/spreadsheetml/2009/9/main" objectType="CheckBox" fmlaLink="$BU$9" lockText="1" noThreeD="1"/>
</file>

<file path=xl/ctrlProps/ctrlProp515.xml><?xml version="1.0" encoding="utf-8"?>
<formControlPr xmlns="http://schemas.microsoft.com/office/spreadsheetml/2009/9/main" objectType="CheckBox" fmlaLink="$BT$10" lockText="1" noThreeD="1"/>
</file>

<file path=xl/ctrlProps/ctrlProp516.xml><?xml version="1.0" encoding="utf-8"?>
<formControlPr xmlns="http://schemas.microsoft.com/office/spreadsheetml/2009/9/main" objectType="CheckBox" fmlaLink="$BU$11" lockText="1" noThreeD="1"/>
</file>

<file path=xl/ctrlProps/ctrlProp517.xml><?xml version="1.0" encoding="utf-8"?>
<formControlPr xmlns="http://schemas.microsoft.com/office/spreadsheetml/2009/9/main" objectType="CheckBox" fmlaLink="$BU$10" lockText="1" noThreeD="1"/>
</file>

<file path=xl/ctrlProps/ctrlProp518.xml><?xml version="1.0" encoding="utf-8"?>
<formControlPr xmlns="http://schemas.microsoft.com/office/spreadsheetml/2009/9/main" objectType="CheckBox" fmlaLink="$BT$11" lockText="1" noThreeD="1"/>
</file>

<file path=xl/ctrlProps/ctrlProp519.xml><?xml version="1.0" encoding="utf-8"?>
<formControlPr xmlns="http://schemas.microsoft.com/office/spreadsheetml/2009/9/main" objectType="CheckBox" fmlaLink="$BT$12" lockText="1" noThreeD="1"/>
</file>

<file path=xl/ctrlProps/ctrlProp52.xml><?xml version="1.0" encoding="utf-8"?>
<formControlPr xmlns="http://schemas.microsoft.com/office/spreadsheetml/2009/9/main" objectType="CheckBox" fmlaLink="$J$6" lockText="1" noThreeD="1"/>
</file>

<file path=xl/ctrlProps/ctrlProp520.xml><?xml version="1.0" encoding="utf-8"?>
<formControlPr xmlns="http://schemas.microsoft.com/office/spreadsheetml/2009/9/main" objectType="CheckBox" fmlaLink="$BU$12" lockText="1" noThreeD="1"/>
</file>

<file path=xl/ctrlProps/ctrlProp521.xml><?xml version="1.0" encoding="utf-8"?>
<formControlPr xmlns="http://schemas.microsoft.com/office/spreadsheetml/2009/9/main" objectType="CheckBox" fmlaLink="$BT$13" lockText="1" noThreeD="1"/>
</file>

<file path=xl/ctrlProps/ctrlProp522.xml><?xml version="1.0" encoding="utf-8"?>
<formControlPr xmlns="http://schemas.microsoft.com/office/spreadsheetml/2009/9/main" objectType="CheckBox" fmlaLink="$BU$13" lockText="1" noThreeD="1"/>
</file>

<file path=xl/ctrlProps/ctrlProp523.xml><?xml version="1.0" encoding="utf-8"?>
<formControlPr xmlns="http://schemas.microsoft.com/office/spreadsheetml/2009/9/main" objectType="CheckBox" fmlaLink="$BT$14" lockText="1" noThreeD="1"/>
</file>

<file path=xl/ctrlProps/ctrlProp524.xml><?xml version="1.0" encoding="utf-8"?>
<formControlPr xmlns="http://schemas.microsoft.com/office/spreadsheetml/2009/9/main" objectType="CheckBox" fmlaLink="$BU$14" lockText="1" noThreeD="1"/>
</file>

<file path=xl/ctrlProps/ctrlProp525.xml><?xml version="1.0" encoding="utf-8"?>
<formControlPr xmlns="http://schemas.microsoft.com/office/spreadsheetml/2009/9/main" objectType="CheckBox" fmlaLink="$BT$15" lockText="1" noThreeD="1"/>
</file>

<file path=xl/ctrlProps/ctrlProp526.xml><?xml version="1.0" encoding="utf-8"?>
<formControlPr xmlns="http://schemas.microsoft.com/office/spreadsheetml/2009/9/main" objectType="CheckBox" fmlaLink="$BU$15" lockText="1" noThreeD="1"/>
</file>

<file path=xl/ctrlProps/ctrlProp527.xml><?xml version="1.0" encoding="utf-8"?>
<formControlPr xmlns="http://schemas.microsoft.com/office/spreadsheetml/2009/9/main" objectType="CheckBox" fmlaLink="$BT$16" lockText="1" noThreeD="1"/>
</file>

<file path=xl/ctrlProps/ctrlProp528.xml><?xml version="1.0" encoding="utf-8"?>
<formControlPr xmlns="http://schemas.microsoft.com/office/spreadsheetml/2009/9/main" objectType="CheckBox" fmlaLink="$BU$16" lockText="1" noThreeD="1"/>
</file>

<file path=xl/ctrlProps/ctrlProp529.xml><?xml version="1.0" encoding="utf-8"?>
<formControlPr xmlns="http://schemas.microsoft.com/office/spreadsheetml/2009/9/main" objectType="CheckBox" fmlaLink="$BU$17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fmlaLink="$BT$20" lockText="1" noThreeD="1"/>
</file>

<file path=xl/ctrlProps/ctrlProp531.xml><?xml version="1.0" encoding="utf-8"?>
<formControlPr xmlns="http://schemas.microsoft.com/office/spreadsheetml/2009/9/main" objectType="CheckBox" fmlaLink="$BT$17" lockText="1" noThreeD="1"/>
</file>

<file path=xl/ctrlProps/ctrlProp532.xml><?xml version="1.0" encoding="utf-8"?>
<formControlPr xmlns="http://schemas.microsoft.com/office/spreadsheetml/2009/9/main" objectType="CheckBox" fmlaLink="$BU$20" lockText="1" noThreeD="1"/>
</file>

<file path=xl/ctrlProps/ctrlProp533.xml><?xml version="1.0" encoding="utf-8"?>
<formControlPr xmlns="http://schemas.microsoft.com/office/spreadsheetml/2009/9/main" objectType="CheckBox" fmlaLink="$BZ$20" lockText="1" noThreeD="1"/>
</file>

<file path=xl/ctrlProps/ctrlProp534.xml><?xml version="1.0" encoding="utf-8"?>
<formControlPr xmlns="http://schemas.microsoft.com/office/spreadsheetml/2009/9/main" objectType="CheckBox" fmlaLink="$CA$20" lockText="1" noThreeD="1"/>
</file>

<file path=xl/ctrlProps/ctrlProp535.xml><?xml version="1.0" encoding="utf-8"?>
<formControlPr xmlns="http://schemas.microsoft.com/office/spreadsheetml/2009/9/main" objectType="CheckBox" fmlaLink="$CF$20" lockText="1" noThreeD="1"/>
</file>

<file path=xl/ctrlProps/ctrlProp536.xml><?xml version="1.0" encoding="utf-8"?>
<formControlPr xmlns="http://schemas.microsoft.com/office/spreadsheetml/2009/9/main" objectType="CheckBox" fmlaLink="$CG$20" lockText="1" noThreeD="1"/>
</file>

<file path=xl/ctrlProps/ctrlProp537.xml><?xml version="1.0" encoding="utf-8"?>
<formControlPr xmlns="http://schemas.microsoft.com/office/spreadsheetml/2009/9/main" objectType="CheckBox" fmlaLink="$CL$20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fmlaLink="$CM$20" lockText="1" noThreeD="1"/>
</file>

<file path=xl/ctrlProps/ctrlProp54.xml><?xml version="1.0" encoding="utf-8"?>
<formControlPr xmlns="http://schemas.microsoft.com/office/spreadsheetml/2009/9/main" objectType="CheckBox" fmlaLink="$J$7" lockText="1" noThreeD="1"/>
</file>

<file path=xl/ctrlProps/ctrlProp540.xml><?xml version="1.0" encoding="utf-8"?>
<formControlPr xmlns="http://schemas.microsoft.com/office/spreadsheetml/2009/9/main" objectType="CheckBox" fmlaLink="$CR$20" lockText="1" noThreeD="1"/>
</file>

<file path=xl/ctrlProps/ctrlProp541.xml><?xml version="1.0" encoding="utf-8"?>
<formControlPr xmlns="http://schemas.microsoft.com/office/spreadsheetml/2009/9/main" objectType="CheckBox" fmlaLink="$CS$20" lockText="1" noThreeD="1"/>
</file>

<file path=xl/ctrlProps/ctrlProp542.xml><?xml version="1.0" encoding="utf-8"?>
<formControlPr xmlns="http://schemas.microsoft.com/office/spreadsheetml/2009/9/main" objectType="CheckBox" fmlaLink="$CX$20" lockText="1" noThreeD="1"/>
</file>

<file path=xl/ctrlProps/ctrlProp543.xml><?xml version="1.0" encoding="utf-8"?>
<formControlPr xmlns="http://schemas.microsoft.com/office/spreadsheetml/2009/9/main" objectType="CheckBox" fmlaLink="$CY$20" lockText="1" noThreeD="1"/>
</file>

<file path=xl/ctrlProps/ctrlProp544.xml><?xml version="1.0" encoding="utf-8"?>
<formControlPr xmlns="http://schemas.microsoft.com/office/spreadsheetml/2009/9/main" objectType="CheckBox" fmlaLink="$DD$20" lockText="1" noThreeD="1"/>
</file>

<file path=xl/ctrlProps/ctrlProp545.xml><?xml version="1.0" encoding="utf-8"?>
<formControlPr xmlns="http://schemas.microsoft.com/office/spreadsheetml/2009/9/main" objectType="CheckBox" fmlaLink="$DE$20" lockText="1" noThreeD="1"/>
</file>

<file path=xl/ctrlProps/ctrlProp546.xml><?xml version="1.0" encoding="utf-8"?>
<formControlPr xmlns="http://schemas.microsoft.com/office/spreadsheetml/2009/9/main" objectType="CheckBox" fmlaLink="$DJ$20" lockText="1" noThreeD="1"/>
</file>

<file path=xl/ctrlProps/ctrlProp547.xml><?xml version="1.0" encoding="utf-8"?>
<formControlPr xmlns="http://schemas.microsoft.com/office/spreadsheetml/2009/9/main" objectType="CheckBox" fmlaLink="$DK$20" lockText="1" noThreeD="1"/>
</file>

<file path=xl/ctrlProps/ctrlProp548.xml><?xml version="1.0" encoding="utf-8"?>
<formControlPr xmlns="http://schemas.microsoft.com/office/spreadsheetml/2009/9/main" objectType="CheckBox" fmlaLink="$DV$20" lockText="1" noThreeD="1"/>
</file>

<file path=xl/ctrlProps/ctrlProp549.xml><?xml version="1.0" encoding="utf-8"?>
<formControlPr xmlns="http://schemas.microsoft.com/office/spreadsheetml/2009/9/main" objectType="CheckBox" fmlaLink="$DW$20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fmlaLink="$EP$20" lockText="1" noThreeD="1"/>
</file>

<file path=xl/ctrlProps/ctrlProp551.xml><?xml version="1.0" encoding="utf-8"?>
<formControlPr xmlns="http://schemas.microsoft.com/office/spreadsheetml/2009/9/main" objectType="CheckBox" fmlaLink="$EM$20" lockText="1" noThreeD="1"/>
</file>

<file path=xl/ctrlProps/ctrlProp552.xml><?xml version="1.0" encoding="utf-8"?>
<formControlPr xmlns="http://schemas.microsoft.com/office/spreadsheetml/2009/9/main" objectType="CheckBox" fmlaLink="$EI$20" lockText="1" noThreeD="1"/>
</file>

<file path=xl/ctrlProps/ctrlProp553.xml><?xml version="1.0" encoding="utf-8"?>
<formControlPr xmlns="http://schemas.microsoft.com/office/spreadsheetml/2009/9/main" objectType="CheckBox" fmlaLink="$EH$20" lockText="1" noThreeD="1"/>
</file>

<file path=xl/ctrlProps/ctrlProp554.xml><?xml version="1.0" encoding="utf-8"?>
<formControlPr xmlns="http://schemas.microsoft.com/office/spreadsheetml/2009/9/main" objectType="CheckBox" fmlaLink="$ED$20" lockText="1" noThreeD="1"/>
</file>

<file path=xl/ctrlProps/ctrlProp555.xml><?xml version="1.0" encoding="utf-8"?>
<formControlPr xmlns="http://schemas.microsoft.com/office/spreadsheetml/2009/9/main" objectType="CheckBox" fmlaLink="$EA$20" lockText="1" noThreeD="1"/>
</file>

<file path=xl/ctrlProps/ctrlProp556.xml><?xml version="1.0" encoding="utf-8"?>
<formControlPr xmlns="http://schemas.microsoft.com/office/spreadsheetml/2009/9/main" objectType="CheckBox" fmlaLink="$EP$17" lockText="1" noThreeD="1"/>
</file>

<file path=xl/ctrlProps/ctrlProp557.xml><?xml version="1.0" encoding="utf-8"?>
<formControlPr xmlns="http://schemas.microsoft.com/office/spreadsheetml/2009/9/main" objectType="CheckBox" fmlaLink="$EM$17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fmlaLink="$EM$16" lockText="1" noThreeD="1"/>
</file>

<file path=xl/ctrlProps/ctrlProp56.xml><?xml version="1.0" encoding="utf-8"?>
<formControlPr xmlns="http://schemas.microsoft.com/office/spreadsheetml/2009/9/main" objectType="CheckBox" fmlaLink="$J$8" lockText="1" noThreeD="1"/>
</file>

<file path=xl/ctrlProps/ctrlProp560.xml><?xml version="1.0" encoding="utf-8"?>
<formControlPr xmlns="http://schemas.microsoft.com/office/spreadsheetml/2009/9/main" objectType="CheckBox" fmlaLink="$EM$15" lockText="1" noThreeD="1"/>
</file>

<file path=xl/ctrlProps/ctrlProp561.xml><?xml version="1.0" encoding="utf-8"?>
<formControlPr xmlns="http://schemas.microsoft.com/office/spreadsheetml/2009/9/main" objectType="CheckBox" fmlaLink="$EP$15" lockText="1" noThreeD="1"/>
</file>

<file path=xl/ctrlProps/ctrlProp562.xml><?xml version="1.0" encoding="utf-8"?>
<formControlPr xmlns="http://schemas.microsoft.com/office/spreadsheetml/2009/9/main" objectType="CheckBox" fmlaLink="$EP$16" lockText="1" noThreeD="1"/>
</file>

<file path=xl/ctrlProps/ctrlProp563.xml><?xml version="1.0" encoding="utf-8"?>
<formControlPr xmlns="http://schemas.microsoft.com/office/spreadsheetml/2009/9/main" objectType="CheckBox" fmlaLink="$EM$14" lockText="1" noThreeD="1"/>
</file>

<file path=xl/ctrlProps/ctrlProp564.xml><?xml version="1.0" encoding="utf-8"?>
<formControlPr xmlns="http://schemas.microsoft.com/office/spreadsheetml/2009/9/main" objectType="CheckBox" fmlaLink="$EP$14" lockText="1" noThreeD="1"/>
</file>

<file path=xl/ctrlProps/ctrlProp565.xml><?xml version="1.0" encoding="utf-8"?>
<formControlPr xmlns="http://schemas.microsoft.com/office/spreadsheetml/2009/9/main" objectType="CheckBox" fmlaLink="$EM$13" lockText="1" noThreeD="1"/>
</file>

<file path=xl/ctrlProps/ctrlProp566.xml><?xml version="1.0" encoding="utf-8"?>
<formControlPr xmlns="http://schemas.microsoft.com/office/spreadsheetml/2009/9/main" objectType="CheckBox" fmlaLink="$EM$12" lockText="1" noThreeD="1"/>
</file>

<file path=xl/ctrlProps/ctrlProp567.xml><?xml version="1.0" encoding="utf-8"?>
<formControlPr xmlns="http://schemas.microsoft.com/office/spreadsheetml/2009/9/main" objectType="CheckBox" fmlaLink="$EP$12" lockText="1" noThreeD="1"/>
</file>

<file path=xl/ctrlProps/ctrlProp568.xml><?xml version="1.0" encoding="utf-8"?>
<formControlPr xmlns="http://schemas.microsoft.com/office/spreadsheetml/2009/9/main" objectType="CheckBox" fmlaLink="$EP$13" lockText="1" noThreeD="1"/>
</file>

<file path=xl/ctrlProps/ctrlProp569.xml><?xml version="1.0" encoding="utf-8"?>
<formControlPr xmlns="http://schemas.microsoft.com/office/spreadsheetml/2009/9/main" objectType="CheckBox" fmlaLink="$EP$11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fmlaLink="$EM$11" lockText="1" noThreeD="1"/>
</file>

<file path=xl/ctrlProps/ctrlProp571.xml><?xml version="1.0" encoding="utf-8"?>
<formControlPr xmlns="http://schemas.microsoft.com/office/spreadsheetml/2009/9/main" objectType="CheckBox" fmlaLink="$EM$10" lockText="1" noThreeD="1"/>
</file>

<file path=xl/ctrlProps/ctrlProp572.xml><?xml version="1.0" encoding="utf-8"?>
<formControlPr xmlns="http://schemas.microsoft.com/office/spreadsheetml/2009/9/main" objectType="CheckBox" fmlaLink="$EP$10" lockText="1" noThreeD="1"/>
</file>

<file path=xl/ctrlProps/ctrlProp573.xml><?xml version="1.0" encoding="utf-8"?>
<formControlPr xmlns="http://schemas.microsoft.com/office/spreadsheetml/2009/9/main" objectType="CheckBox" fmlaLink="$EP$9" lockText="1" noThreeD="1"/>
</file>

<file path=xl/ctrlProps/ctrlProp574.xml><?xml version="1.0" encoding="utf-8"?>
<formControlPr xmlns="http://schemas.microsoft.com/office/spreadsheetml/2009/9/main" objectType="CheckBox" fmlaLink="$EM$9" lockText="1" noThreeD="1"/>
</file>

<file path=xl/ctrlProps/ctrlProp575.xml><?xml version="1.0" encoding="utf-8"?>
<formControlPr xmlns="http://schemas.microsoft.com/office/spreadsheetml/2009/9/main" objectType="CheckBox" fmlaLink="$EM$8" lockText="1" noThreeD="1"/>
</file>

<file path=xl/ctrlProps/ctrlProp576.xml><?xml version="1.0" encoding="utf-8"?>
<formControlPr xmlns="http://schemas.microsoft.com/office/spreadsheetml/2009/9/main" objectType="CheckBox" fmlaLink="$EP$8" lockText="1" noThreeD="1"/>
</file>

<file path=xl/ctrlProps/ctrlProp577.xml><?xml version="1.0" encoding="utf-8"?>
<formControlPr xmlns="http://schemas.microsoft.com/office/spreadsheetml/2009/9/main" objectType="CheckBox" fmlaLink="$EM$7" lockText="1" noThreeD="1"/>
</file>

<file path=xl/ctrlProps/ctrlProp578.xml><?xml version="1.0" encoding="utf-8"?>
<formControlPr xmlns="http://schemas.microsoft.com/office/spreadsheetml/2009/9/main" objectType="CheckBox" fmlaLink="$EP$7" lockText="1" noThreeD="1"/>
</file>

<file path=xl/ctrlProps/ctrlProp579.xml><?xml version="1.0" encoding="utf-8"?>
<formControlPr xmlns="http://schemas.microsoft.com/office/spreadsheetml/2009/9/main" objectType="CheckBox" fmlaLink="$EP$6" lockText="1" noThreeD="1"/>
</file>

<file path=xl/ctrlProps/ctrlProp58.xml><?xml version="1.0" encoding="utf-8"?>
<formControlPr xmlns="http://schemas.microsoft.com/office/spreadsheetml/2009/9/main" objectType="CheckBox" fmlaLink="$J$9" lockText="1" noThreeD="1"/>
</file>

<file path=xl/ctrlProps/ctrlProp580.xml><?xml version="1.0" encoding="utf-8"?>
<formControlPr xmlns="http://schemas.microsoft.com/office/spreadsheetml/2009/9/main" objectType="CheckBox" fmlaLink="$EP$5" lockText="1" noThreeD="1"/>
</file>

<file path=xl/ctrlProps/ctrlProp581.xml><?xml version="1.0" encoding="utf-8"?>
<formControlPr xmlns="http://schemas.microsoft.com/office/spreadsheetml/2009/9/main" objectType="CheckBox" fmlaLink="$EM$5" lockText="1" noThreeD="1"/>
</file>

<file path=xl/ctrlProps/ctrlProp582.xml><?xml version="1.0" encoding="utf-8"?>
<formControlPr xmlns="http://schemas.microsoft.com/office/spreadsheetml/2009/9/main" objectType="CheckBox" fmlaLink="$EM$6" lockText="1" noThreeD="1"/>
</file>

<file path=xl/ctrlProps/ctrlProp583.xml><?xml version="1.0" encoding="utf-8"?>
<formControlPr xmlns="http://schemas.microsoft.com/office/spreadsheetml/2009/9/main" objectType="CheckBox" fmlaLink="$EI$5" lockText="1" noThreeD="1"/>
</file>

<file path=xl/ctrlProps/ctrlProp584.xml><?xml version="1.0" encoding="utf-8"?>
<formControlPr xmlns="http://schemas.microsoft.com/office/spreadsheetml/2009/9/main" objectType="CheckBox" fmlaLink="$EH$5" lockText="1" noThreeD="1"/>
</file>

<file path=xl/ctrlProps/ctrlProp585.xml><?xml version="1.0" encoding="utf-8"?>
<formControlPr xmlns="http://schemas.microsoft.com/office/spreadsheetml/2009/9/main" objectType="CheckBox" fmlaLink="$EH$6" lockText="1" noThreeD="1"/>
</file>

<file path=xl/ctrlProps/ctrlProp586.xml><?xml version="1.0" encoding="utf-8"?>
<formControlPr xmlns="http://schemas.microsoft.com/office/spreadsheetml/2009/9/main" objectType="CheckBox" fmlaLink="$EI$6" lockText="1" noThreeD="1"/>
</file>

<file path=xl/ctrlProps/ctrlProp587.xml><?xml version="1.0" encoding="utf-8"?>
<formControlPr xmlns="http://schemas.microsoft.com/office/spreadsheetml/2009/9/main" objectType="CheckBox" fmlaLink="$EI$7" lockText="1" noThreeD="1"/>
</file>

<file path=xl/ctrlProps/ctrlProp588.xml><?xml version="1.0" encoding="utf-8"?>
<formControlPr xmlns="http://schemas.microsoft.com/office/spreadsheetml/2009/9/main" objectType="CheckBox" fmlaLink="$EH$7" lockText="1" noThreeD="1"/>
</file>

<file path=xl/ctrlProps/ctrlProp589.xml><?xml version="1.0" encoding="utf-8"?>
<formControlPr xmlns="http://schemas.microsoft.com/office/spreadsheetml/2009/9/main" objectType="CheckBox" fmlaLink="$EH$8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fmlaLink="$EI$8" lockText="1" noThreeD="1"/>
</file>

<file path=xl/ctrlProps/ctrlProp591.xml><?xml version="1.0" encoding="utf-8"?>
<formControlPr xmlns="http://schemas.microsoft.com/office/spreadsheetml/2009/9/main" objectType="CheckBox" fmlaLink="$EI$9" lockText="1" noThreeD="1"/>
</file>

<file path=xl/ctrlProps/ctrlProp592.xml><?xml version="1.0" encoding="utf-8"?>
<formControlPr xmlns="http://schemas.microsoft.com/office/spreadsheetml/2009/9/main" objectType="CheckBox" fmlaLink="$EH$9" lockText="1" noThreeD="1"/>
</file>

<file path=xl/ctrlProps/ctrlProp593.xml><?xml version="1.0" encoding="utf-8"?>
<formControlPr xmlns="http://schemas.microsoft.com/office/spreadsheetml/2009/9/main" objectType="CheckBox" fmlaLink="$EH$10" lockText="1" noThreeD="1"/>
</file>

<file path=xl/ctrlProps/ctrlProp594.xml><?xml version="1.0" encoding="utf-8"?>
<formControlPr xmlns="http://schemas.microsoft.com/office/spreadsheetml/2009/9/main" objectType="CheckBox" fmlaLink="$EI$10" lockText="1" noThreeD="1"/>
</file>

<file path=xl/ctrlProps/ctrlProp595.xml><?xml version="1.0" encoding="utf-8"?>
<formControlPr xmlns="http://schemas.microsoft.com/office/spreadsheetml/2009/9/main" objectType="CheckBox" fmlaLink="$EI$11" lockText="1" noThreeD="1"/>
</file>

<file path=xl/ctrlProps/ctrlProp596.xml><?xml version="1.0" encoding="utf-8"?>
<formControlPr xmlns="http://schemas.microsoft.com/office/spreadsheetml/2009/9/main" objectType="CheckBox" fmlaLink="$EH$11" lockText="1" noThreeD="1"/>
</file>

<file path=xl/ctrlProps/ctrlProp597.xml><?xml version="1.0" encoding="utf-8"?>
<formControlPr xmlns="http://schemas.microsoft.com/office/spreadsheetml/2009/9/main" objectType="CheckBox" fmlaLink="$EH$12" lockText="1" noThreeD="1"/>
</file>

<file path=xl/ctrlProps/ctrlProp598.xml><?xml version="1.0" encoding="utf-8"?>
<formControlPr xmlns="http://schemas.microsoft.com/office/spreadsheetml/2009/9/main" objectType="CheckBox" fmlaLink="$EH$13" lockText="1" noThreeD="1"/>
</file>

<file path=xl/ctrlProps/ctrlProp599.xml><?xml version="1.0" encoding="utf-8"?>
<formControlPr xmlns="http://schemas.microsoft.com/office/spreadsheetml/2009/9/main" objectType="CheckBox" fmlaLink="$EI$12" lockText="1" noThreeD="1"/>
</file>

<file path=xl/ctrlProps/ctrlProp6.xml><?xml version="1.0" encoding="utf-8"?>
<formControlPr xmlns="http://schemas.microsoft.com/office/spreadsheetml/2009/9/main" objectType="CheckBox" fmlaLink="$D$8" lockText="1" noThreeD="1"/>
</file>

<file path=xl/ctrlProps/ctrlProp60.xml><?xml version="1.0" encoding="utf-8"?>
<formControlPr xmlns="http://schemas.microsoft.com/office/spreadsheetml/2009/9/main" objectType="CheckBox" fmlaLink="$J$10" lockText="1" noThreeD="1"/>
</file>

<file path=xl/ctrlProps/ctrlProp600.xml><?xml version="1.0" encoding="utf-8"?>
<formControlPr xmlns="http://schemas.microsoft.com/office/spreadsheetml/2009/9/main" objectType="CheckBox" fmlaLink="$EI$13" lockText="1" noThreeD="1"/>
</file>

<file path=xl/ctrlProps/ctrlProp601.xml><?xml version="1.0" encoding="utf-8"?>
<formControlPr xmlns="http://schemas.microsoft.com/office/spreadsheetml/2009/9/main" objectType="CheckBox" fmlaLink="$EI$14" lockText="1" noThreeD="1"/>
</file>

<file path=xl/ctrlProps/ctrlProp602.xml><?xml version="1.0" encoding="utf-8"?>
<formControlPr xmlns="http://schemas.microsoft.com/office/spreadsheetml/2009/9/main" objectType="CheckBox" fmlaLink="$EI$15" lockText="1" noThreeD="1"/>
</file>

<file path=xl/ctrlProps/ctrlProp603.xml><?xml version="1.0" encoding="utf-8"?>
<formControlPr xmlns="http://schemas.microsoft.com/office/spreadsheetml/2009/9/main" objectType="CheckBox" fmlaLink="$EI$16" lockText="1" noThreeD="1"/>
</file>

<file path=xl/ctrlProps/ctrlProp604.xml><?xml version="1.0" encoding="utf-8"?>
<formControlPr xmlns="http://schemas.microsoft.com/office/spreadsheetml/2009/9/main" objectType="CheckBox" fmlaLink="$EI$17" lockText="1" noThreeD="1"/>
</file>

<file path=xl/ctrlProps/ctrlProp605.xml><?xml version="1.0" encoding="utf-8"?>
<formControlPr xmlns="http://schemas.microsoft.com/office/spreadsheetml/2009/9/main" objectType="CheckBox" fmlaLink="$EH$17" lockText="1" noThreeD="1"/>
</file>

<file path=xl/ctrlProps/ctrlProp606.xml><?xml version="1.0" encoding="utf-8"?>
<formControlPr xmlns="http://schemas.microsoft.com/office/spreadsheetml/2009/9/main" objectType="CheckBox" fmlaLink="$EH$16" lockText="1" noThreeD="1"/>
</file>

<file path=xl/ctrlProps/ctrlProp607.xml><?xml version="1.0" encoding="utf-8"?>
<formControlPr xmlns="http://schemas.microsoft.com/office/spreadsheetml/2009/9/main" objectType="CheckBox" fmlaLink="$EH$15" lockText="1" noThreeD="1"/>
</file>

<file path=xl/ctrlProps/ctrlProp608.xml><?xml version="1.0" encoding="utf-8"?>
<formControlPr xmlns="http://schemas.microsoft.com/office/spreadsheetml/2009/9/main" objectType="CheckBox" fmlaLink="$EH$14" lockText="1" noThreeD="1"/>
</file>

<file path=xl/ctrlProps/ctrlProp609.xml><?xml version="1.0" encoding="utf-8"?>
<formControlPr xmlns="http://schemas.microsoft.com/office/spreadsheetml/2009/9/main" objectType="CheckBox" fmlaLink="$ED$17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fmlaLink="$EA$17" lockText="1" noThreeD="1"/>
</file>

<file path=xl/ctrlProps/ctrlProp611.xml><?xml version="1.0" encoding="utf-8"?>
<formControlPr xmlns="http://schemas.microsoft.com/office/spreadsheetml/2009/9/main" objectType="CheckBox" fmlaLink="$ED$16" lockText="1" noThreeD="1"/>
</file>

<file path=xl/ctrlProps/ctrlProp612.xml><?xml version="1.0" encoding="utf-8"?>
<formControlPr xmlns="http://schemas.microsoft.com/office/spreadsheetml/2009/9/main" objectType="CheckBox" fmlaLink="$EA$16" lockText="1" noThreeD="1"/>
</file>

<file path=xl/ctrlProps/ctrlProp613.xml><?xml version="1.0" encoding="utf-8"?>
<formControlPr xmlns="http://schemas.microsoft.com/office/spreadsheetml/2009/9/main" objectType="CheckBox" fmlaLink="$EA$15" lockText="1" noThreeD="1"/>
</file>

<file path=xl/ctrlProps/ctrlProp614.xml><?xml version="1.0" encoding="utf-8"?>
<formControlPr xmlns="http://schemas.microsoft.com/office/spreadsheetml/2009/9/main" objectType="CheckBox" fmlaLink="$ED$15" lockText="1" noThreeD="1"/>
</file>

<file path=xl/ctrlProps/ctrlProp615.xml><?xml version="1.0" encoding="utf-8"?>
<formControlPr xmlns="http://schemas.microsoft.com/office/spreadsheetml/2009/9/main" objectType="CheckBox" fmlaLink="$ED$14" lockText="1" noThreeD="1"/>
</file>

<file path=xl/ctrlProps/ctrlProp616.xml><?xml version="1.0" encoding="utf-8"?>
<formControlPr xmlns="http://schemas.microsoft.com/office/spreadsheetml/2009/9/main" objectType="CheckBox" fmlaLink="$EA$14" lockText="1" noThreeD="1"/>
</file>

<file path=xl/ctrlProps/ctrlProp617.xml><?xml version="1.0" encoding="utf-8"?>
<formControlPr xmlns="http://schemas.microsoft.com/office/spreadsheetml/2009/9/main" objectType="CheckBox" fmlaLink="$EA$13" lockText="1" noThreeD="1"/>
</file>

<file path=xl/ctrlProps/ctrlProp618.xml><?xml version="1.0" encoding="utf-8"?>
<formControlPr xmlns="http://schemas.microsoft.com/office/spreadsheetml/2009/9/main" objectType="CheckBox" fmlaLink="$ED$13" lockText="1" noThreeD="1"/>
</file>

<file path=xl/ctrlProps/ctrlProp619.xml><?xml version="1.0" encoding="utf-8"?>
<formControlPr xmlns="http://schemas.microsoft.com/office/spreadsheetml/2009/9/main" objectType="CheckBox" fmlaLink="$ED$12" lockText="1" noThreeD="1"/>
</file>

<file path=xl/ctrlProps/ctrlProp62.xml><?xml version="1.0" encoding="utf-8"?>
<formControlPr xmlns="http://schemas.microsoft.com/office/spreadsheetml/2009/9/main" objectType="CheckBox" fmlaLink="$J$11" lockText="1" noThreeD="1"/>
</file>

<file path=xl/ctrlProps/ctrlProp620.xml><?xml version="1.0" encoding="utf-8"?>
<formControlPr xmlns="http://schemas.microsoft.com/office/spreadsheetml/2009/9/main" objectType="CheckBox" fmlaLink="$EA$12" lockText="1" noThreeD="1"/>
</file>

<file path=xl/ctrlProps/ctrlProp621.xml><?xml version="1.0" encoding="utf-8"?>
<formControlPr xmlns="http://schemas.microsoft.com/office/spreadsheetml/2009/9/main" objectType="CheckBox" fmlaLink="$ED$11" lockText="1" noThreeD="1"/>
</file>

<file path=xl/ctrlProps/ctrlProp622.xml><?xml version="1.0" encoding="utf-8"?>
<formControlPr xmlns="http://schemas.microsoft.com/office/spreadsheetml/2009/9/main" objectType="CheckBox" fmlaLink="$EA$11" lockText="1" noThreeD="1"/>
</file>

<file path=xl/ctrlProps/ctrlProp623.xml><?xml version="1.0" encoding="utf-8"?>
<formControlPr xmlns="http://schemas.microsoft.com/office/spreadsheetml/2009/9/main" objectType="CheckBox" fmlaLink="$EA$10" lockText="1" noThreeD="1"/>
</file>

<file path=xl/ctrlProps/ctrlProp624.xml><?xml version="1.0" encoding="utf-8"?>
<formControlPr xmlns="http://schemas.microsoft.com/office/spreadsheetml/2009/9/main" objectType="CheckBox" fmlaLink="$EA$9" lockText="1" noThreeD="1"/>
</file>

<file path=xl/ctrlProps/ctrlProp625.xml><?xml version="1.0" encoding="utf-8"?>
<formControlPr xmlns="http://schemas.microsoft.com/office/spreadsheetml/2009/9/main" objectType="CheckBox" fmlaLink="$ED$9" lockText="1" noThreeD="1"/>
</file>

<file path=xl/ctrlProps/ctrlProp626.xml><?xml version="1.0" encoding="utf-8"?>
<formControlPr xmlns="http://schemas.microsoft.com/office/spreadsheetml/2009/9/main" objectType="CheckBox" fmlaLink="$ED$10" lockText="1" noThreeD="1"/>
</file>

<file path=xl/ctrlProps/ctrlProp627.xml><?xml version="1.0" encoding="utf-8"?>
<formControlPr xmlns="http://schemas.microsoft.com/office/spreadsheetml/2009/9/main" objectType="CheckBox" fmlaLink="$ED$8" lockText="1" noThreeD="1"/>
</file>

<file path=xl/ctrlProps/ctrlProp628.xml><?xml version="1.0" encoding="utf-8"?>
<formControlPr xmlns="http://schemas.microsoft.com/office/spreadsheetml/2009/9/main" objectType="CheckBox" fmlaLink="$ED$7" lockText="1" noThreeD="1"/>
</file>

<file path=xl/ctrlProps/ctrlProp629.xml><?xml version="1.0" encoding="utf-8"?>
<formControlPr xmlns="http://schemas.microsoft.com/office/spreadsheetml/2009/9/main" objectType="CheckBox" fmlaLink="$ED$6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fmlaLink="$ED$5" lockText="1" noThreeD="1"/>
</file>

<file path=xl/ctrlProps/ctrlProp631.xml><?xml version="1.0" encoding="utf-8"?>
<formControlPr xmlns="http://schemas.microsoft.com/office/spreadsheetml/2009/9/main" objectType="CheckBox" fmlaLink="$EA$5" lockText="1" noThreeD="1"/>
</file>

<file path=xl/ctrlProps/ctrlProp632.xml><?xml version="1.0" encoding="utf-8"?>
<formControlPr xmlns="http://schemas.microsoft.com/office/spreadsheetml/2009/9/main" objectType="CheckBox" fmlaLink="$EA$6" lockText="1" noThreeD="1"/>
</file>

<file path=xl/ctrlProps/ctrlProp633.xml><?xml version="1.0" encoding="utf-8"?>
<formControlPr xmlns="http://schemas.microsoft.com/office/spreadsheetml/2009/9/main" objectType="CheckBox" fmlaLink="$EA$7" lockText="1" noThreeD="1"/>
</file>

<file path=xl/ctrlProps/ctrlProp634.xml><?xml version="1.0" encoding="utf-8"?>
<formControlPr xmlns="http://schemas.microsoft.com/office/spreadsheetml/2009/9/main" objectType="CheckBox" fmlaLink="$EA$8" lockText="1" noThreeD="1"/>
</file>

<file path=xl/ctrlProps/ctrlProp635.xml><?xml version="1.0" encoding="utf-8"?>
<formControlPr xmlns="http://schemas.microsoft.com/office/spreadsheetml/2009/9/main" objectType="CheckBox" fmlaLink="$DW$5" lockText="1" noThreeD="1"/>
</file>

<file path=xl/ctrlProps/ctrlProp636.xml><?xml version="1.0" encoding="utf-8"?>
<formControlPr xmlns="http://schemas.microsoft.com/office/spreadsheetml/2009/9/main" objectType="CheckBox" fmlaLink="$DV$5" lockText="1" noThreeD="1"/>
</file>

<file path=xl/ctrlProps/ctrlProp637.xml><?xml version="1.0" encoding="utf-8"?>
<formControlPr xmlns="http://schemas.microsoft.com/office/spreadsheetml/2009/9/main" objectType="CheckBox" fmlaLink="$DV$6" lockText="1" noThreeD="1"/>
</file>

<file path=xl/ctrlProps/ctrlProp638.xml><?xml version="1.0" encoding="utf-8"?>
<formControlPr xmlns="http://schemas.microsoft.com/office/spreadsheetml/2009/9/main" objectType="CheckBox" fmlaLink="$DW$6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fmlaLink="$J$12" lockText="1" noThreeD="1"/>
</file>

<file path=xl/ctrlProps/ctrlProp640.xml><?xml version="1.0" encoding="utf-8"?>
<formControlPr xmlns="http://schemas.microsoft.com/office/spreadsheetml/2009/9/main" objectType="CheckBox" fmlaLink="$DW$7" lockText="1" noThreeD="1"/>
</file>

<file path=xl/ctrlProps/ctrlProp641.xml><?xml version="1.0" encoding="utf-8"?>
<formControlPr xmlns="http://schemas.microsoft.com/office/spreadsheetml/2009/9/main" objectType="CheckBox" fmlaLink="$DV$7" lockText="1" noThreeD="1"/>
</file>

<file path=xl/ctrlProps/ctrlProp642.xml><?xml version="1.0" encoding="utf-8"?>
<formControlPr xmlns="http://schemas.microsoft.com/office/spreadsheetml/2009/9/main" objectType="CheckBox" fmlaLink="$DV$8" lockText="1" noThreeD="1"/>
</file>

<file path=xl/ctrlProps/ctrlProp643.xml><?xml version="1.0" encoding="utf-8"?>
<formControlPr xmlns="http://schemas.microsoft.com/office/spreadsheetml/2009/9/main" objectType="CheckBox" fmlaLink="$DW$8" lockText="1" noThreeD="1"/>
</file>

<file path=xl/ctrlProps/ctrlProp644.xml><?xml version="1.0" encoding="utf-8"?>
<formControlPr xmlns="http://schemas.microsoft.com/office/spreadsheetml/2009/9/main" objectType="CheckBox" fmlaLink="$DW$9" lockText="1" noThreeD="1"/>
</file>

<file path=xl/ctrlProps/ctrlProp645.xml><?xml version="1.0" encoding="utf-8"?>
<formControlPr xmlns="http://schemas.microsoft.com/office/spreadsheetml/2009/9/main" objectType="CheckBox" fmlaLink="$DV$9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fmlaLink="$DV$10" lockText="1" noThreeD="1"/>
</file>

<file path=xl/ctrlProps/ctrlProp648.xml><?xml version="1.0" encoding="utf-8"?>
<formControlPr xmlns="http://schemas.microsoft.com/office/spreadsheetml/2009/9/main" objectType="CheckBox" fmlaLink="$DW$10" lockText="1" noThreeD="1"/>
</file>

<file path=xl/ctrlProps/ctrlProp649.xml><?xml version="1.0" encoding="utf-8"?>
<formControlPr xmlns="http://schemas.microsoft.com/office/spreadsheetml/2009/9/main" objectType="CheckBox" fmlaLink="$DW$11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fmlaLink="$DW$12" lockText="1" noThreeD="1"/>
</file>

<file path=xl/ctrlProps/ctrlProp651.xml><?xml version="1.0" encoding="utf-8"?>
<formControlPr xmlns="http://schemas.microsoft.com/office/spreadsheetml/2009/9/main" objectType="CheckBox" fmlaLink="$DW$13" lockText="1" noThreeD="1"/>
</file>

<file path=xl/ctrlProps/ctrlProp652.xml><?xml version="1.0" encoding="utf-8"?>
<formControlPr xmlns="http://schemas.microsoft.com/office/spreadsheetml/2009/9/main" objectType="CheckBox" fmlaLink="$DW$14" lockText="1" noThreeD="1"/>
</file>

<file path=xl/ctrlProps/ctrlProp653.xml><?xml version="1.0" encoding="utf-8"?>
<formControlPr xmlns="http://schemas.microsoft.com/office/spreadsheetml/2009/9/main" objectType="CheckBox" fmlaLink="$DW$15" lockText="1" noThreeD="1"/>
</file>

<file path=xl/ctrlProps/ctrlProp654.xml><?xml version="1.0" encoding="utf-8"?>
<formControlPr xmlns="http://schemas.microsoft.com/office/spreadsheetml/2009/9/main" objectType="CheckBox" fmlaLink="$DW$16" lockText="1" noThreeD="1"/>
</file>

<file path=xl/ctrlProps/ctrlProp655.xml><?xml version="1.0" encoding="utf-8"?>
<formControlPr xmlns="http://schemas.microsoft.com/office/spreadsheetml/2009/9/main" objectType="CheckBox" fmlaLink="$DW$17" lockText="1" noThreeD="1"/>
</file>

<file path=xl/ctrlProps/ctrlProp656.xml><?xml version="1.0" encoding="utf-8"?>
<formControlPr xmlns="http://schemas.microsoft.com/office/spreadsheetml/2009/9/main" objectType="CheckBox" fmlaLink="$DV$17" lockText="1" noThreeD="1"/>
</file>

<file path=xl/ctrlProps/ctrlProp657.xml><?xml version="1.0" encoding="utf-8"?>
<formControlPr xmlns="http://schemas.microsoft.com/office/spreadsheetml/2009/9/main" objectType="CheckBox" fmlaLink="$DV$16" lockText="1" noThreeD="1"/>
</file>

<file path=xl/ctrlProps/ctrlProp658.xml><?xml version="1.0" encoding="utf-8"?>
<formControlPr xmlns="http://schemas.microsoft.com/office/spreadsheetml/2009/9/main" objectType="CheckBox" fmlaLink="$DV$15" lockText="1" noThreeD="1"/>
</file>

<file path=xl/ctrlProps/ctrlProp659.xml><?xml version="1.0" encoding="utf-8"?>
<formControlPr xmlns="http://schemas.microsoft.com/office/spreadsheetml/2009/9/main" objectType="CheckBox" fmlaLink="$DV$14" lockText="1" noThreeD="1"/>
</file>

<file path=xl/ctrlProps/ctrlProp66.xml><?xml version="1.0" encoding="utf-8"?>
<formControlPr xmlns="http://schemas.microsoft.com/office/spreadsheetml/2009/9/main" objectType="CheckBox" fmlaLink="$J$13" lockText="1" noThreeD="1"/>
</file>

<file path=xl/ctrlProps/ctrlProp660.xml><?xml version="1.0" encoding="utf-8"?>
<formControlPr xmlns="http://schemas.microsoft.com/office/spreadsheetml/2009/9/main" objectType="CheckBox" fmlaLink="$DV$13" lockText="1" noThreeD="1"/>
</file>

<file path=xl/ctrlProps/ctrlProp661.xml><?xml version="1.0" encoding="utf-8"?>
<formControlPr xmlns="http://schemas.microsoft.com/office/spreadsheetml/2009/9/main" objectType="CheckBox" fmlaLink="$DV$11" lockText="1" noThreeD="1"/>
</file>

<file path=xl/ctrlProps/ctrlProp662.xml><?xml version="1.0" encoding="utf-8"?>
<formControlPr xmlns="http://schemas.microsoft.com/office/spreadsheetml/2009/9/main" objectType="CheckBox" fmlaLink="$DV$12" lockText="1" noThreeD="1"/>
</file>

<file path=xl/ctrlProps/ctrlProp663.xml><?xml version="1.0" encoding="utf-8"?>
<formControlPr xmlns="http://schemas.microsoft.com/office/spreadsheetml/2009/9/main" objectType="CheckBox" fmlaLink="$DK$17" lockText="1" noThreeD="1"/>
</file>

<file path=xl/ctrlProps/ctrlProp664.xml><?xml version="1.0" encoding="utf-8"?>
<formControlPr xmlns="http://schemas.microsoft.com/office/spreadsheetml/2009/9/main" objectType="CheckBox" fmlaLink="$DJ$17" lockText="1" noThreeD="1"/>
</file>

<file path=xl/ctrlProps/ctrlProp665.xml><?xml version="1.0" encoding="utf-8"?>
<formControlPr xmlns="http://schemas.microsoft.com/office/spreadsheetml/2009/9/main" objectType="CheckBox" fmlaLink="$DJ$16" lockText="1" noThreeD="1"/>
</file>

<file path=xl/ctrlProps/ctrlProp666.xml><?xml version="1.0" encoding="utf-8"?>
<formControlPr xmlns="http://schemas.microsoft.com/office/spreadsheetml/2009/9/main" objectType="CheckBox" fmlaLink="$DK$16" lockText="1" noThreeD="1"/>
</file>

<file path=xl/ctrlProps/ctrlProp667.xml><?xml version="1.0" encoding="utf-8"?>
<formControlPr xmlns="http://schemas.microsoft.com/office/spreadsheetml/2009/9/main" objectType="CheckBox" fmlaLink="$DK$15" lockText="1" noThreeD="1"/>
</file>

<file path=xl/ctrlProps/ctrlProp668.xml><?xml version="1.0" encoding="utf-8"?>
<formControlPr xmlns="http://schemas.microsoft.com/office/spreadsheetml/2009/9/main" objectType="CheckBox" fmlaLink="$DJ$15" lockText="1" noThreeD="1"/>
</file>

<file path=xl/ctrlProps/ctrlProp669.xml><?xml version="1.0" encoding="utf-8"?>
<formControlPr xmlns="http://schemas.microsoft.com/office/spreadsheetml/2009/9/main" objectType="CheckBox" fmlaLink="$DJ$14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fmlaLink="$DJ$13" lockText="1" noThreeD="1"/>
</file>

<file path=xl/ctrlProps/ctrlProp671.xml><?xml version="1.0" encoding="utf-8"?>
<formControlPr xmlns="http://schemas.microsoft.com/office/spreadsheetml/2009/9/main" objectType="CheckBox" fmlaLink="$DJ$12" lockText="1" noThreeD="1"/>
</file>

<file path=xl/ctrlProps/ctrlProp672.xml><?xml version="1.0" encoding="utf-8"?>
<formControlPr xmlns="http://schemas.microsoft.com/office/spreadsheetml/2009/9/main" objectType="CheckBox" fmlaLink="$DK$12" lockText="1" noThreeD="1"/>
</file>

<file path=xl/ctrlProps/ctrlProp673.xml><?xml version="1.0" encoding="utf-8"?>
<formControlPr xmlns="http://schemas.microsoft.com/office/spreadsheetml/2009/9/main" objectType="CheckBox" fmlaLink="$DK$13" lockText="1" noThreeD="1"/>
</file>

<file path=xl/ctrlProps/ctrlProp674.xml><?xml version="1.0" encoding="utf-8"?>
<formControlPr xmlns="http://schemas.microsoft.com/office/spreadsheetml/2009/9/main" objectType="CheckBox" fmlaLink="$DK$14" lockText="1" noThreeD="1"/>
</file>

<file path=xl/ctrlProps/ctrlProp675.xml><?xml version="1.0" encoding="utf-8"?>
<formControlPr xmlns="http://schemas.microsoft.com/office/spreadsheetml/2009/9/main" objectType="CheckBox" fmlaLink="$DK$11" lockText="1" noThreeD="1"/>
</file>

<file path=xl/ctrlProps/ctrlProp676.xml><?xml version="1.0" encoding="utf-8"?>
<formControlPr xmlns="http://schemas.microsoft.com/office/spreadsheetml/2009/9/main" objectType="CheckBox" fmlaLink="$DJ$10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fmlaLink="$DJ$11" lockText="1" noThreeD="1"/>
</file>

<file path=xl/ctrlProps/ctrlProp679.xml><?xml version="1.0" encoding="utf-8"?>
<formControlPr xmlns="http://schemas.microsoft.com/office/spreadsheetml/2009/9/main" objectType="CheckBox" fmlaLink="$DK$10" lockText="1" noThreeD="1"/>
</file>

<file path=xl/ctrlProps/ctrlProp68.xml><?xml version="1.0" encoding="utf-8"?>
<formControlPr xmlns="http://schemas.microsoft.com/office/spreadsheetml/2009/9/main" objectType="CheckBox" fmlaLink="$J$14" lockText="1" noThreeD="1"/>
</file>

<file path=xl/ctrlProps/ctrlProp680.xml><?xml version="1.0" encoding="utf-8"?>
<formControlPr xmlns="http://schemas.microsoft.com/office/spreadsheetml/2009/9/main" objectType="CheckBox" fmlaLink="$DK$9" lockText="1" noThreeD="1"/>
</file>

<file path=xl/ctrlProps/ctrlProp681.xml><?xml version="1.0" encoding="utf-8"?>
<formControlPr xmlns="http://schemas.microsoft.com/office/spreadsheetml/2009/9/main" objectType="CheckBox" fmlaLink="$DJ$9" lockText="1" noThreeD="1"/>
</file>

<file path=xl/ctrlProps/ctrlProp682.xml><?xml version="1.0" encoding="utf-8"?>
<formControlPr xmlns="http://schemas.microsoft.com/office/spreadsheetml/2009/9/main" objectType="CheckBox" fmlaLink="$DJ$8" lockText="1" noThreeD="1"/>
</file>

<file path=xl/ctrlProps/ctrlProp683.xml><?xml version="1.0" encoding="utf-8"?>
<formControlPr xmlns="http://schemas.microsoft.com/office/spreadsheetml/2009/9/main" objectType="CheckBox" fmlaLink="$DK$8" lockText="1" noThreeD="1"/>
</file>

<file path=xl/ctrlProps/ctrlProp684.xml><?xml version="1.0" encoding="utf-8"?>
<formControlPr xmlns="http://schemas.microsoft.com/office/spreadsheetml/2009/9/main" objectType="CheckBox" fmlaLink="$DK$7" lockText="1" noThreeD="1"/>
</file>

<file path=xl/ctrlProps/ctrlProp685.xml><?xml version="1.0" encoding="utf-8"?>
<formControlPr xmlns="http://schemas.microsoft.com/office/spreadsheetml/2009/9/main" objectType="CheckBox" fmlaLink="$DJ$7" lockText="1" noThreeD="1"/>
</file>

<file path=xl/ctrlProps/ctrlProp686.xml><?xml version="1.0" encoding="utf-8"?>
<formControlPr xmlns="http://schemas.microsoft.com/office/spreadsheetml/2009/9/main" objectType="CheckBox" fmlaLink="$DJ$6" lockText="1" noThreeD="1"/>
</file>

<file path=xl/ctrlProps/ctrlProp687.xml><?xml version="1.0" encoding="utf-8"?>
<formControlPr xmlns="http://schemas.microsoft.com/office/spreadsheetml/2009/9/main" objectType="CheckBox" fmlaLink="$DK$6" lockText="1" noThreeD="1"/>
</file>

<file path=xl/ctrlProps/ctrlProp688.xml><?xml version="1.0" encoding="utf-8"?>
<formControlPr xmlns="http://schemas.microsoft.com/office/spreadsheetml/2009/9/main" objectType="CheckBox" fmlaLink="$DJ$5" lockText="1" noThreeD="1"/>
</file>

<file path=xl/ctrlProps/ctrlProp689.xml><?xml version="1.0" encoding="utf-8"?>
<formControlPr xmlns="http://schemas.microsoft.com/office/spreadsheetml/2009/9/main" objectType="CheckBox" fmlaLink="$DK$5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fmlaLink="$DE$5" lockText="1" noThreeD="1"/>
</file>

<file path=xl/ctrlProps/ctrlProp691.xml><?xml version="1.0" encoding="utf-8"?>
<formControlPr xmlns="http://schemas.microsoft.com/office/spreadsheetml/2009/9/main" objectType="CheckBox" fmlaLink="$DD$5" lockText="1" noThreeD="1"/>
</file>

<file path=xl/ctrlProps/ctrlProp692.xml><?xml version="1.0" encoding="utf-8"?>
<formControlPr xmlns="http://schemas.microsoft.com/office/spreadsheetml/2009/9/main" objectType="CheckBox" fmlaLink="$DD$6" lockText="1" noThreeD="1"/>
</file>

<file path=xl/ctrlProps/ctrlProp693.xml><?xml version="1.0" encoding="utf-8"?>
<formControlPr xmlns="http://schemas.microsoft.com/office/spreadsheetml/2009/9/main" objectType="CheckBox" fmlaLink="$DE$6" lockText="1" noThreeD="1"/>
</file>

<file path=xl/ctrlProps/ctrlProp694.xml><?xml version="1.0" encoding="utf-8"?>
<formControlPr xmlns="http://schemas.microsoft.com/office/spreadsheetml/2009/9/main" objectType="CheckBox" fmlaLink="$DE$7" lockText="1" noThreeD="1"/>
</file>

<file path=xl/ctrlProps/ctrlProp695.xml><?xml version="1.0" encoding="utf-8"?>
<formControlPr xmlns="http://schemas.microsoft.com/office/spreadsheetml/2009/9/main" objectType="CheckBox" fmlaLink="$DD$7" lockText="1" noThreeD="1"/>
</file>

<file path=xl/ctrlProps/ctrlProp696.xml><?xml version="1.0" encoding="utf-8"?>
<formControlPr xmlns="http://schemas.microsoft.com/office/spreadsheetml/2009/9/main" objectType="CheckBox" fmlaLink="$DD$8" lockText="1" noThreeD="1"/>
</file>

<file path=xl/ctrlProps/ctrlProp697.xml><?xml version="1.0" encoding="utf-8"?>
<formControlPr xmlns="http://schemas.microsoft.com/office/spreadsheetml/2009/9/main" objectType="CheckBox" fmlaLink="$DE$8" lockText="1" noThreeD="1"/>
</file>

<file path=xl/ctrlProps/ctrlProp698.xml><?xml version="1.0" encoding="utf-8"?>
<formControlPr xmlns="http://schemas.microsoft.com/office/spreadsheetml/2009/9/main" objectType="CheckBox" fmlaLink="$DD$9" lockText="1" noThreeD="1"/>
</file>

<file path=xl/ctrlProps/ctrlProp699.xml><?xml version="1.0" encoding="utf-8"?>
<formControlPr xmlns="http://schemas.microsoft.com/office/spreadsheetml/2009/9/main" objectType="CheckBox" fmlaLink="$DE$9" lockText="1" noThreeD="1"/>
</file>

<file path=xl/ctrlProps/ctrlProp7.xml><?xml version="1.0" encoding="utf-8"?>
<formControlPr xmlns="http://schemas.microsoft.com/office/spreadsheetml/2009/9/main" objectType="CheckBox" fmlaLink="$D$9" lockText="1" noThreeD="1"/>
</file>

<file path=xl/ctrlProps/ctrlProp70.xml><?xml version="1.0" encoding="utf-8"?>
<formControlPr xmlns="http://schemas.microsoft.com/office/spreadsheetml/2009/9/main" objectType="CheckBox" fmlaLink="$J$15" lockText="1" noThreeD="1"/>
</file>

<file path=xl/ctrlProps/ctrlProp700.xml><?xml version="1.0" encoding="utf-8"?>
<formControlPr xmlns="http://schemas.microsoft.com/office/spreadsheetml/2009/9/main" objectType="CheckBox" fmlaLink="$DD$10" lockText="1" noThreeD="1"/>
</file>

<file path=xl/ctrlProps/ctrlProp701.xml><?xml version="1.0" encoding="utf-8"?>
<formControlPr xmlns="http://schemas.microsoft.com/office/spreadsheetml/2009/9/main" objectType="CheckBox" fmlaLink="$DE$10" lockText="1" noThreeD="1"/>
</file>

<file path=xl/ctrlProps/ctrlProp702.xml><?xml version="1.0" encoding="utf-8"?>
<formControlPr xmlns="http://schemas.microsoft.com/office/spreadsheetml/2009/9/main" objectType="CheckBox" fmlaLink="$DD$11" lockText="1" noThreeD="1"/>
</file>

<file path=xl/ctrlProps/ctrlProp703.xml><?xml version="1.0" encoding="utf-8"?>
<formControlPr xmlns="http://schemas.microsoft.com/office/spreadsheetml/2009/9/main" objectType="CheckBox" fmlaLink="$DE$11" lockText="1" noThreeD="1"/>
</file>

<file path=xl/ctrlProps/ctrlProp704.xml><?xml version="1.0" encoding="utf-8"?>
<formControlPr xmlns="http://schemas.microsoft.com/office/spreadsheetml/2009/9/main" objectType="CheckBox" fmlaLink="$DE$12" lockText="1" noThreeD="1"/>
</file>

<file path=xl/ctrlProps/ctrlProp705.xml><?xml version="1.0" encoding="utf-8"?>
<formControlPr xmlns="http://schemas.microsoft.com/office/spreadsheetml/2009/9/main" objectType="CheckBox" fmlaLink="$DE$13" lockText="1" noThreeD="1"/>
</file>

<file path=xl/ctrlProps/ctrlProp706.xml><?xml version="1.0" encoding="utf-8"?>
<formControlPr xmlns="http://schemas.microsoft.com/office/spreadsheetml/2009/9/main" objectType="CheckBox" fmlaLink="$DD$13" lockText="1" noThreeD="1"/>
</file>

<file path=xl/ctrlProps/ctrlProp707.xml><?xml version="1.0" encoding="utf-8"?>
<formControlPr xmlns="http://schemas.microsoft.com/office/spreadsheetml/2009/9/main" objectType="CheckBox" fmlaLink="$DD$12" lockText="1" noThreeD="1"/>
</file>

<file path=xl/ctrlProps/ctrlProp708.xml><?xml version="1.0" encoding="utf-8"?>
<formControlPr xmlns="http://schemas.microsoft.com/office/spreadsheetml/2009/9/main" objectType="CheckBox" fmlaLink="$DD$14" lockText="1" noThreeD="1"/>
</file>

<file path=xl/ctrlProps/ctrlProp709.xml><?xml version="1.0" encoding="utf-8"?>
<formControlPr xmlns="http://schemas.microsoft.com/office/spreadsheetml/2009/9/main" objectType="CheckBox" fmlaLink="$DE$14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fmlaLink="$DE$15" lockText="1" noThreeD="1"/>
</file>

<file path=xl/ctrlProps/ctrlProp711.xml><?xml version="1.0" encoding="utf-8"?>
<formControlPr xmlns="http://schemas.microsoft.com/office/spreadsheetml/2009/9/main" objectType="CheckBox" fmlaLink="$DD$15" lockText="1" noThreeD="1"/>
</file>

<file path=xl/ctrlProps/ctrlProp712.xml><?xml version="1.0" encoding="utf-8"?>
<formControlPr xmlns="http://schemas.microsoft.com/office/spreadsheetml/2009/9/main" objectType="CheckBox" fmlaLink="$DD$16" lockText="1" noThreeD="1"/>
</file>

<file path=xl/ctrlProps/ctrlProp713.xml><?xml version="1.0" encoding="utf-8"?>
<formControlPr xmlns="http://schemas.microsoft.com/office/spreadsheetml/2009/9/main" objectType="CheckBox" fmlaLink="$DE$16" lockText="1" noThreeD="1"/>
</file>

<file path=xl/ctrlProps/ctrlProp714.xml><?xml version="1.0" encoding="utf-8"?>
<formControlPr xmlns="http://schemas.microsoft.com/office/spreadsheetml/2009/9/main" objectType="CheckBox" fmlaLink="$DE$17" lockText="1" noThreeD="1"/>
</file>

<file path=xl/ctrlProps/ctrlProp715.xml><?xml version="1.0" encoding="utf-8"?>
<formControlPr xmlns="http://schemas.microsoft.com/office/spreadsheetml/2009/9/main" objectType="CheckBox" fmlaLink="$DD$17" lockText="1" noThreeD="1"/>
</file>

<file path=xl/ctrlProps/ctrlProp716.xml><?xml version="1.0" encoding="utf-8"?>
<formControlPr xmlns="http://schemas.microsoft.com/office/spreadsheetml/2009/9/main" objectType="CheckBox" fmlaLink="$CY$17" lockText="1" noThreeD="1"/>
</file>

<file path=xl/ctrlProps/ctrlProp717.xml><?xml version="1.0" encoding="utf-8"?>
<formControlPr xmlns="http://schemas.microsoft.com/office/spreadsheetml/2009/9/main" objectType="CheckBox" fmlaLink="$CX$17" lockText="1" noThreeD="1"/>
</file>

<file path=xl/ctrlProps/ctrlProp718.xml><?xml version="1.0" encoding="utf-8"?>
<formControlPr xmlns="http://schemas.microsoft.com/office/spreadsheetml/2009/9/main" objectType="CheckBox" fmlaLink="$CS$17" lockText="1" noThreeD="1"/>
</file>

<file path=xl/ctrlProps/ctrlProp719.xml><?xml version="1.0" encoding="utf-8"?>
<formControlPr xmlns="http://schemas.microsoft.com/office/spreadsheetml/2009/9/main" objectType="CheckBox" fmlaLink="$CR$17" lockText="1" noThreeD="1"/>
</file>

<file path=xl/ctrlProps/ctrlProp72.xml><?xml version="1.0" encoding="utf-8"?>
<formControlPr xmlns="http://schemas.microsoft.com/office/spreadsheetml/2009/9/main" objectType="CheckBox" fmlaLink="$J$16" lockText="1" noThreeD="1"/>
</file>

<file path=xl/ctrlProps/ctrlProp720.xml><?xml version="1.0" encoding="utf-8"?>
<formControlPr xmlns="http://schemas.microsoft.com/office/spreadsheetml/2009/9/main" objectType="CheckBox" fmlaLink="$CM$17" lockText="1" noThreeD="1"/>
</file>

<file path=xl/ctrlProps/ctrlProp721.xml><?xml version="1.0" encoding="utf-8"?>
<formControlPr xmlns="http://schemas.microsoft.com/office/spreadsheetml/2009/9/main" objectType="CheckBox" fmlaLink="$CL$17" lockText="1" noThreeD="1"/>
</file>

<file path=xl/ctrlProps/ctrlProp722.xml><?xml version="1.0" encoding="utf-8"?>
<formControlPr xmlns="http://schemas.microsoft.com/office/spreadsheetml/2009/9/main" objectType="CheckBox" fmlaLink="$CG$17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fmlaLink="$CF$17" lockText="1" noThreeD="1"/>
</file>

<file path=xl/ctrlProps/ctrlProp726.xml><?xml version="1.0" encoding="utf-8"?>
<formControlPr xmlns="http://schemas.microsoft.com/office/spreadsheetml/2009/9/main" objectType="CheckBox" fmlaLink="$BZ$16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fmlaLink="$CA$16" lockText="1" noThreeD="1"/>
</file>

<file path=xl/ctrlProps/ctrlProp729.xml><?xml version="1.0" encoding="utf-8"?>
<formControlPr xmlns="http://schemas.microsoft.com/office/spreadsheetml/2009/9/main" objectType="CheckBox" fmlaLink="$CF$16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fmlaLink="$CG$16" lockText="1" noThreeD="1"/>
</file>

<file path=xl/ctrlProps/ctrlProp731.xml><?xml version="1.0" encoding="utf-8"?>
<formControlPr xmlns="http://schemas.microsoft.com/office/spreadsheetml/2009/9/main" objectType="CheckBox" fmlaLink="$CL$16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fmlaLink="$CM$16" lockText="1" noThreeD="1"/>
</file>

<file path=xl/ctrlProps/ctrlProp734.xml><?xml version="1.0" encoding="utf-8"?>
<formControlPr xmlns="http://schemas.microsoft.com/office/spreadsheetml/2009/9/main" objectType="CheckBox" fmlaLink="$CR$16" lockText="1" noThreeD="1"/>
</file>

<file path=xl/ctrlProps/ctrlProp735.xml><?xml version="1.0" encoding="utf-8"?>
<formControlPr xmlns="http://schemas.microsoft.com/office/spreadsheetml/2009/9/main" objectType="CheckBox" fmlaLink="$CS$16" lockText="1" noThreeD="1"/>
</file>

<file path=xl/ctrlProps/ctrlProp736.xml><?xml version="1.0" encoding="utf-8"?>
<formControlPr xmlns="http://schemas.microsoft.com/office/spreadsheetml/2009/9/main" objectType="CheckBox" fmlaLink="$CX$16" lockText="1" noThreeD="1"/>
</file>

<file path=xl/ctrlProps/ctrlProp737.xml><?xml version="1.0" encoding="utf-8"?>
<formControlPr xmlns="http://schemas.microsoft.com/office/spreadsheetml/2009/9/main" objectType="CheckBox" fmlaLink="$CY$16" lockText="1" noThreeD="1"/>
</file>

<file path=xl/ctrlProps/ctrlProp738.xml><?xml version="1.0" encoding="utf-8"?>
<formControlPr xmlns="http://schemas.microsoft.com/office/spreadsheetml/2009/9/main" objectType="CheckBox" fmlaLink="$CY$15" lockText="1" noThreeD="1"/>
</file>

<file path=xl/ctrlProps/ctrlProp739.xml><?xml version="1.0" encoding="utf-8"?>
<formControlPr xmlns="http://schemas.microsoft.com/office/spreadsheetml/2009/9/main" objectType="CheckBox" fmlaLink="$CX$15" lockText="1" noThreeD="1"/>
</file>

<file path=xl/ctrlProps/ctrlProp74.xml><?xml version="1.0" encoding="utf-8"?>
<formControlPr xmlns="http://schemas.microsoft.com/office/spreadsheetml/2009/9/main" objectType="CheckBox" fmlaLink="$J$17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fmlaLink="$CS$15" lockText="1" noThreeD="1"/>
</file>

<file path=xl/ctrlProps/ctrlProp742.xml><?xml version="1.0" encoding="utf-8"?>
<formControlPr xmlns="http://schemas.microsoft.com/office/spreadsheetml/2009/9/main" objectType="CheckBox" fmlaLink="$CR$15" lockText="1" noThreeD="1"/>
</file>

<file path=xl/ctrlProps/ctrlProp743.xml><?xml version="1.0" encoding="utf-8"?>
<formControlPr xmlns="http://schemas.microsoft.com/office/spreadsheetml/2009/9/main" objectType="CheckBox" fmlaLink="$CM$15" lockText="1" noThreeD="1"/>
</file>

<file path=xl/ctrlProps/ctrlProp744.xml><?xml version="1.0" encoding="utf-8"?>
<formControlPr xmlns="http://schemas.microsoft.com/office/spreadsheetml/2009/9/main" objectType="CheckBox" fmlaLink="$CL$15" lockText="1" noThreeD="1"/>
</file>

<file path=xl/ctrlProps/ctrlProp745.xml><?xml version="1.0" encoding="utf-8"?>
<formControlPr xmlns="http://schemas.microsoft.com/office/spreadsheetml/2009/9/main" objectType="CheckBox" fmlaLink="$CG$15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fmlaLink="$CF$15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fmlaLink="$BZ$17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fmlaLink="$CA$17" lockText="1" noThreeD="1"/>
</file>

<file path=xl/ctrlProps/ctrlProp751.xml><?xml version="1.0" encoding="utf-8"?>
<formControlPr xmlns="http://schemas.microsoft.com/office/spreadsheetml/2009/9/main" objectType="CheckBox" fmlaLink="$CA$15" lockText="1" noThreeD="1"/>
</file>

<file path=xl/ctrlProps/ctrlProp752.xml><?xml version="1.0" encoding="utf-8"?>
<formControlPr xmlns="http://schemas.microsoft.com/office/spreadsheetml/2009/9/main" objectType="CheckBox" fmlaLink="$BZ$15" lockText="1" noThreeD="1"/>
</file>

<file path=xl/ctrlProps/ctrlProp753.xml><?xml version="1.0" encoding="utf-8"?>
<formControlPr xmlns="http://schemas.microsoft.com/office/spreadsheetml/2009/9/main" objectType="CheckBox" fmlaLink="$CA$14" lockText="1" noThreeD="1"/>
</file>

<file path=xl/ctrlProps/ctrlProp754.xml><?xml version="1.0" encoding="utf-8"?>
<formControlPr xmlns="http://schemas.microsoft.com/office/spreadsheetml/2009/9/main" objectType="CheckBox" fmlaLink="$BZ$14" lockText="1" noThreeD="1"/>
</file>

<file path=xl/ctrlProps/ctrlProp755.xml><?xml version="1.0" encoding="utf-8"?>
<formControlPr xmlns="http://schemas.microsoft.com/office/spreadsheetml/2009/9/main" objectType="CheckBox" fmlaLink="$BZ$13" lockText="1" noThreeD="1"/>
</file>

<file path=xl/ctrlProps/ctrlProp756.xml><?xml version="1.0" encoding="utf-8"?>
<formControlPr xmlns="http://schemas.microsoft.com/office/spreadsheetml/2009/9/main" objectType="CheckBox" fmlaLink="$CA$13" lockText="1" noThreeD="1"/>
</file>

<file path=xl/ctrlProps/ctrlProp757.xml><?xml version="1.0" encoding="utf-8"?>
<formControlPr xmlns="http://schemas.microsoft.com/office/spreadsheetml/2009/9/main" objectType="CheckBox" fmlaLink="$CA$12" lockText="1" noThreeD="1"/>
</file>

<file path=xl/ctrlProps/ctrlProp758.xml><?xml version="1.0" encoding="utf-8"?>
<formControlPr xmlns="http://schemas.microsoft.com/office/spreadsheetml/2009/9/main" objectType="CheckBox" fmlaLink="$BZ$12" lockText="1" noThreeD="1"/>
</file>

<file path=xl/ctrlProps/ctrlProp759.xml><?xml version="1.0" encoding="utf-8"?>
<formControlPr xmlns="http://schemas.microsoft.com/office/spreadsheetml/2009/9/main" objectType="CheckBox" fmlaLink="$BZ$11" lockText="1" noThreeD="1"/>
</file>

<file path=xl/ctrlProps/ctrlProp76.xml><?xml version="1.0" encoding="utf-8"?>
<formControlPr xmlns="http://schemas.microsoft.com/office/spreadsheetml/2009/9/main" objectType="CheckBox" fmlaLink="$J$20" lockText="1" noThreeD="1"/>
</file>

<file path=xl/ctrlProps/ctrlProp760.xml><?xml version="1.0" encoding="utf-8"?>
<formControlPr xmlns="http://schemas.microsoft.com/office/spreadsheetml/2009/9/main" objectType="CheckBox" fmlaLink="$CA$11" lockText="1" noThreeD="1"/>
</file>

<file path=xl/ctrlProps/ctrlProp761.xml><?xml version="1.0" encoding="utf-8"?>
<formControlPr xmlns="http://schemas.microsoft.com/office/spreadsheetml/2009/9/main" objectType="CheckBox" fmlaLink="$BZ$10" lockText="1" noThreeD="1"/>
</file>

<file path=xl/ctrlProps/ctrlProp762.xml><?xml version="1.0" encoding="utf-8"?>
<formControlPr xmlns="http://schemas.microsoft.com/office/spreadsheetml/2009/9/main" objectType="CheckBox" fmlaLink="$CA$10" lockText="1" noThreeD="1"/>
</file>

<file path=xl/ctrlProps/ctrlProp763.xml><?xml version="1.0" encoding="utf-8"?>
<formControlPr xmlns="http://schemas.microsoft.com/office/spreadsheetml/2009/9/main" objectType="CheckBox" fmlaLink="$BZ$9" lockText="1" noThreeD="1"/>
</file>

<file path=xl/ctrlProps/ctrlProp764.xml><?xml version="1.0" encoding="utf-8"?>
<formControlPr xmlns="http://schemas.microsoft.com/office/spreadsheetml/2009/9/main" objectType="CheckBox" fmlaLink="$CA$8" lockText="1" noThreeD="1"/>
</file>

<file path=xl/ctrlProps/ctrlProp765.xml><?xml version="1.0" encoding="utf-8"?>
<formControlPr xmlns="http://schemas.microsoft.com/office/spreadsheetml/2009/9/main" objectType="CheckBox" fmlaLink="$BZ$8" lockText="1" noThreeD="1"/>
</file>

<file path=xl/ctrlProps/ctrlProp766.xml><?xml version="1.0" encoding="utf-8"?>
<formControlPr xmlns="http://schemas.microsoft.com/office/spreadsheetml/2009/9/main" objectType="CheckBox" fmlaLink="$CA$9" lockText="1" noThreeD="1"/>
</file>

<file path=xl/ctrlProps/ctrlProp767.xml><?xml version="1.0" encoding="utf-8"?>
<formControlPr xmlns="http://schemas.microsoft.com/office/spreadsheetml/2009/9/main" objectType="CheckBox" fmlaLink="$CF$8" lockText="1" noThreeD="1"/>
</file>

<file path=xl/ctrlProps/ctrlProp768.xml><?xml version="1.0" encoding="utf-8"?>
<formControlPr xmlns="http://schemas.microsoft.com/office/spreadsheetml/2009/9/main" objectType="CheckBox" fmlaLink="$CG$8" lockText="1" noThreeD="1"/>
</file>

<file path=xl/ctrlProps/ctrlProp769.xml><?xml version="1.0" encoding="utf-8"?>
<formControlPr xmlns="http://schemas.microsoft.com/office/spreadsheetml/2009/9/main" objectType="CheckBox" fmlaLink="$CF$9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fmlaLink="$CG$9" lockText="1" noThreeD="1"/>
</file>

<file path=xl/ctrlProps/ctrlProp771.xml><?xml version="1.0" encoding="utf-8"?>
<formControlPr xmlns="http://schemas.microsoft.com/office/spreadsheetml/2009/9/main" objectType="CheckBox" fmlaLink="$CG$10" lockText="1" noThreeD="1"/>
</file>

<file path=xl/ctrlProps/ctrlProp772.xml><?xml version="1.0" encoding="utf-8"?>
<formControlPr xmlns="http://schemas.microsoft.com/office/spreadsheetml/2009/9/main" objectType="CheckBox" fmlaLink="$CF$10" lockText="1" noThreeD="1"/>
</file>

<file path=xl/ctrlProps/ctrlProp773.xml><?xml version="1.0" encoding="utf-8"?>
<formControlPr xmlns="http://schemas.microsoft.com/office/spreadsheetml/2009/9/main" objectType="CheckBox" fmlaLink="$CF$11" lockText="1" noThreeD="1"/>
</file>

<file path=xl/ctrlProps/ctrlProp774.xml><?xml version="1.0" encoding="utf-8"?>
<formControlPr xmlns="http://schemas.microsoft.com/office/spreadsheetml/2009/9/main" objectType="CheckBox" fmlaLink="$CG$11" lockText="1" noThreeD="1"/>
</file>

<file path=xl/ctrlProps/ctrlProp775.xml><?xml version="1.0" encoding="utf-8"?>
<formControlPr xmlns="http://schemas.microsoft.com/office/spreadsheetml/2009/9/main" objectType="CheckBox" fmlaLink="$CG$12" lockText="1" noThreeD="1"/>
</file>

<file path=xl/ctrlProps/ctrlProp776.xml><?xml version="1.0" encoding="utf-8"?>
<formControlPr xmlns="http://schemas.microsoft.com/office/spreadsheetml/2009/9/main" objectType="CheckBox" fmlaLink="$CF$12" lockText="1" noThreeD="1"/>
</file>

<file path=xl/ctrlProps/ctrlProp777.xml><?xml version="1.0" encoding="utf-8"?>
<formControlPr xmlns="http://schemas.microsoft.com/office/spreadsheetml/2009/9/main" objectType="CheckBox" fmlaLink="$CF$13" lockText="1" noThreeD="1"/>
</file>

<file path=xl/ctrlProps/ctrlProp778.xml><?xml version="1.0" encoding="utf-8"?>
<formControlPr xmlns="http://schemas.microsoft.com/office/spreadsheetml/2009/9/main" objectType="CheckBox" fmlaLink="$CG$13" lockText="1" noThreeD="1"/>
</file>

<file path=xl/ctrlProps/ctrlProp779.xml><?xml version="1.0" encoding="utf-8"?>
<formControlPr xmlns="http://schemas.microsoft.com/office/spreadsheetml/2009/9/main" objectType="CheckBox" fmlaLink="$CG$14" lockText="1" noThreeD="1"/>
</file>

<file path=xl/ctrlProps/ctrlProp78.xml><?xml version="1.0" encoding="utf-8"?>
<formControlPr xmlns="http://schemas.microsoft.com/office/spreadsheetml/2009/9/main" objectType="CheckBox" fmlaLink="$P$12" lockText="1" noThreeD="1"/>
</file>

<file path=xl/ctrlProps/ctrlProp780.xml><?xml version="1.0" encoding="utf-8"?>
<formControlPr xmlns="http://schemas.microsoft.com/office/spreadsheetml/2009/9/main" objectType="CheckBox" fmlaLink="$CF$14" lockText="1" noThreeD="1"/>
</file>

<file path=xl/ctrlProps/ctrlProp781.xml><?xml version="1.0" encoding="utf-8"?>
<formControlPr xmlns="http://schemas.microsoft.com/office/spreadsheetml/2009/9/main" objectType="CheckBox" fmlaLink="$CL$14" lockText="1" noThreeD="1"/>
</file>

<file path=xl/ctrlProps/ctrlProp782.xml><?xml version="1.0" encoding="utf-8"?>
<formControlPr xmlns="http://schemas.microsoft.com/office/spreadsheetml/2009/9/main" objectType="CheckBox" fmlaLink="$CM$14" lockText="1" noThreeD="1"/>
</file>

<file path=xl/ctrlProps/ctrlProp783.xml><?xml version="1.0" encoding="utf-8"?>
<formControlPr xmlns="http://schemas.microsoft.com/office/spreadsheetml/2009/9/main" objectType="CheckBox" fmlaLink="$CR$14" lockText="1" noThreeD="1"/>
</file>

<file path=xl/ctrlProps/ctrlProp784.xml><?xml version="1.0" encoding="utf-8"?>
<formControlPr xmlns="http://schemas.microsoft.com/office/spreadsheetml/2009/9/main" objectType="CheckBox" fmlaLink="$CS$14" lockText="1" noThreeD="1"/>
</file>

<file path=xl/ctrlProps/ctrlProp785.xml><?xml version="1.0" encoding="utf-8"?>
<formControlPr xmlns="http://schemas.microsoft.com/office/spreadsheetml/2009/9/main" objectType="CheckBox" fmlaLink="$CX$14" lockText="1" noThreeD="1"/>
</file>

<file path=xl/ctrlProps/ctrlProp786.xml><?xml version="1.0" encoding="utf-8"?>
<formControlPr xmlns="http://schemas.microsoft.com/office/spreadsheetml/2009/9/main" objectType="CheckBox" fmlaLink="$CY$14" lockText="1" noThreeD="1"/>
</file>

<file path=xl/ctrlProps/ctrlProp787.xml><?xml version="1.0" encoding="utf-8"?>
<formControlPr xmlns="http://schemas.microsoft.com/office/spreadsheetml/2009/9/main" objectType="CheckBox" fmlaLink="$CY$13" lockText="1" noThreeD="1"/>
</file>

<file path=xl/ctrlProps/ctrlProp788.xml><?xml version="1.0" encoding="utf-8"?>
<formControlPr xmlns="http://schemas.microsoft.com/office/spreadsheetml/2009/9/main" objectType="CheckBox" fmlaLink="$CX$13" lockText="1" noThreeD="1"/>
</file>

<file path=xl/ctrlProps/ctrlProp789.xml><?xml version="1.0" encoding="utf-8"?>
<formControlPr xmlns="http://schemas.microsoft.com/office/spreadsheetml/2009/9/main" objectType="CheckBox" fmlaLink="$CS$13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fmlaLink="$CR$13" lockText="1" noThreeD="1"/>
</file>

<file path=xl/ctrlProps/ctrlProp791.xml><?xml version="1.0" encoding="utf-8"?>
<formControlPr xmlns="http://schemas.microsoft.com/office/spreadsheetml/2009/9/main" objectType="CheckBox" fmlaLink="$CM$13" lockText="1" noThreeD="1"/>
</file>

<file path=xl/ctrlProps/ctrlProp792.xml><?xml version="1.0" encoding="utf-8"?>
<formControlPr xmlns="http://schemas.microsoft.com/office/spreadsheetml/2009/9/main" objectType="CheckBox" fmlaLink="$CL$13" lockText="1" noThreeD="1"/>
</file>

<file path=xl/ctrlProps/ctrlProp793.xml><?xml version="1.0" encoding="utf-8"?>
<formControlPr xmlns="http://schemas.microsoft.com/office/spreadsheetml/2009/9/main" objectType="CheckBox" fmlaLink="$CL$12" lockText="1" noThreeD="1"/>
</file>

<file path=xl/ctrlProps/ctrlProp794.xml><?xml version="1.0" encoding="utf-8"?>
<formControlPr xmlns="http://schemas.microsoft.com/office/spreadsheetml/2009/9/main" objectType="CheckBox" fmlaLink="$CL$11" lockText="1" noThreeD="1"/>
</file>

<file path=xl/ctrlProps/ctrlProp795.xml><?xml version="1.0" encoding="utf-8"?>
<formControlPr xmlns="http://schemas.microsoft.com/office/spreadsheetml/2009/9/main" objectType="CheckBox" fmlaLink="$CL$10" lockText="1" noThreeD="1"/>
</file>

<file path=xl/ctrlProps/ctrlProp796.xml><?xml version="1.0" encoding="utf-8"?>
<formControlPr xmlns="http://schemas.microsoft.com/office/spreadsheetml/2009/9/main" objectType="CheckBox" fmlaLink="$CL$9" lockText="1" noThreeD="1"/>
</file>

<file path=xl/ctrlProps/ctrlProp797.xml><?xml version="1.0" encoding="utf-8"?>
<formControlPr xmlns="http://schemas.microsoft.com/office/spreadsheetml/2009/9/main" objectType="CheckBox" fmlaLink="$CL$8" lockText="1" noThreeD="1"/>
</file>

<file path=xl/ctrlProps/ctrlProp798.xml><?xml version="1.0" encoding="utf-8"?>
<formControlPr xmlns="http://schemas.microsoft.com/office/spreadsheetml/2009/9/main" objectType="CheckBox" fmlaLink="$CM$8" lockText="1" noThreeD="1"/>
</file>

<file path=xl/ctrlProps/ctrlProp799.xml><?xml version="1.0" encoding="utf-8"?>
<formControlPr xmlns="http://schemas.microsoft.com/office/spreadsheetml/2009/9/main" objectType="CheckBox" fmlaLink="$CM$9" lockText="1" noThreeD="1"/>
</file>

<file path=xl/ctrlProps/ctrlProp8.xml><?xml version="1.0" encoding="utf-8"?>
<formControlPr xmlns="http://schemas.microsoft.com/office/spreadsheetml/2009/9/main" objectType="CheckBox" fmlaLink="$D$10" lockText="1" noThreeD="1"/>
</file>

<file path=xl/ctrlProps/ctrlProp80.xml><?xml version="1.0" encoding="utf-8"?>
<formControlPr xmlns="http://schemas.microsoft.com/office/spreadsheetml/2009/9/main" objectType="CheckBox" fmlaLink="$P$13" lockText="1" noThreeD="1"/>
</file>

<file path=xl/ctrlProps/ctrlProp800.xml><?xml version="1.0" encoding="utf-8"?>
<formControlPr xmlns="http://schemas.microsoft.com/office/spreadsheetml/2009/9/main" objectType="CheckBox" fmlaLink="$CM$10" lockText="1" noThreeD="1"/>
</file>

<file path=xl/ctrlProps/ctrlProp801.xml><?xml version="1.0" encoding="utf-8"?>
<formControlPr xmlns="http://schemas.microsoft.com/office/spreadsheetml/2009/9/main" objectType="CheckBox" fmlaLink="$CM$11" lockText="1" noThreeD="1"/>
</file>

<file path=xl/ctrlProps/ctrlProp802.xml><?xml version="1.0" encoding="utf-8"?>
<formControlPr xmlns="http://schemas.microsoft.com/office/spreadsheetml/2009/9/main" objectType="CheckBox" fmlaLink="$CM$12" lockText="1" noThreeD="1"/>
</file>

<file path=xl/ctrlProps/ctrlProp803.xml><?xml version="1.0" encoding="utf-8"?>
<formControlPr xmlns="http://schemas.microsoft.com/office/spreadsheetml/2009/9/main" objectType="CheckBox" fmlaLink="$CR$12" lockText="1" noThreeD="1"/>
</file>

<file path=xl/ctrlProps/ctrlProp804.xml><?xml version="1.0" encoding="utf-8"?>
<formControlPr xmlns="http://schemas.microsoft.com/office/spreadsheetml/2009/9/main" objectType="CheckBox" fmlaLink="$CS$12" lockText="1" noThreeD="1"/>
</file>

<file path=xl/ctrlProps/ctrlProp805.xml><?xml version="1.0" encoding="utf-8"?>
<formControlPr xmlns="http://schemas.microsoft.com/office/spreadsheetml/2009/9/main" objectType="CheckBox" fmlaLink="$CS$11" lockText="1" noThreeD="1"/>
</file>

<file path=xl/ctrlProps/ctrlProp806.xml><?xml version="1.0" encoding="utf-8"?>
<formControlPr xmlns="http://schemas.microsoft.com/office/spreadsheetml/2009/9/main" objectType="CheckBox" fmlaLink="$CR$11" lockText="1" noThreeD="1"/>
</file>

<file path=xl/ctrlProps/ctrlProp807.xml><?xml version="1.0" encoding="utf-8"?>
<formControlPr xmlns="http://schemas.microsoft.com/office/spreadsheetml/2009/9/main" objectType="CheckBox" fmlaLink="$CR$10" lockText="1" noThreeD="1"/>
</file>

<file path=xl/ctrlProps/ctrlProp808.xml><?xml version="1.0" encoding="utf-8"?>
<formControlPr xmlns="http://schemas.microsoft.com/office/spreadsheetml/2009/9/main" objectType="CheckBox" fmlaLink="$CS$10" lockText="1" noThreeD="1"/>
</file>

<file path=xl/ctrlProps/ctrlProp809.xml><?xml version="1.0" encoding="utf-8"?>
<formControlPr xmlns="http://schemas.microsoft.com/office/spreadsheetml/2009/9/main" objectType="CheckBox" fmlaLink="$CS$9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fmlaLink="$CR$9" lockText="1" noThreeD="1"/>
</file>

<file path=xl/ctrlProps/ctrlProp811.xml><?xml version="1.0" encoding="utf-8"?>
<formControlPr xmlns="http://schemas.microsoft.com/office/spreadsheetml/2009/9/main" objectType="CheckBox" fmlaLink="$CR$8" lockText="1" noThreeD="1"/>
</file>

<file path=xl/ctrlProps/ctrlProp812.xml><?xml version="1.0" encoding="utf-8"?>
<formControlPr xmlns="http://schemas.microsoft.com/office/spreadsheetml/2009/9/main" objectType="CheckBox" fmlaLink="$CS$8" lockText="1" noThreeD="1"/>
</file>

<file path=xl/ctrlProps/ctrlProp813.xml><?xml version="1.0" encoding="utf-8"?>
<formControlPr xmlns="http://schemas.microsoft.com/office/spreadsheetml/2009/9/main" objectType="CheckBox" fmlaLink="$CX$8" lockText="1" noThreeD="1"/>
</file>

<file path=xl/ctrlProps/ctrlProp814.xml><?xml version="1.0" encoding="utf-8"?>
<formControlPr xmlns="http://schemas.microsoft.com/office/spreadsheetml/2009/9/main" objectType="CheckBox" fmlaLink="$CY$8" lockText="1" noThreeD="1"/>
</file>

<file path=xl/ctrlProps/ctrlProp815.xml><?xml version="1.0" encoding="utf-8"?>
<formControlPr xmlns="http://schemas.microsoft.com/office/spreadsheetml/2009/9/main" objectType="CheckBox" fmlaLink="$CY$9" lockText="1" noThreeD="1"/>
</file>

<file path=xl/ctrlProps/ctrlProp816.xml><?xml version="1.0" encoding="utf-8"?>
<formControlPr xmlns="http://schemas.microsoft.com/office/spreadsheetml/2009/9/main" objectType="CheckBox" fmlaLink="$CX$9" lockText="1" noThreeD="1"/>
</file>

<file path=xl/ctrlProps/ctrlProp817.xml><?xml version="1.0" encoding="utf-8"?>
<formControlPr xmlns="http://schemas.microsoft.com/office/spreadsheetml/2009/9/main" objectType="CheckBox" fmlaLink="$CX$10" lockText="1" noThreeD="1"/>
</file>

<file path=xl/ctrlProps/ctrlProp818.xml><?xml version="1.0" encoding="utf-8"?>
<formControlPr xmlns="http://schemas.microsoft.com/office/spreadsheetml/2009/9/main" objectType="CheckBox" fmlaLink="$CY$10" lockText="1" noThreeD="1"/>
</file>

<file path=xl/ctrlProps/ctrlProp819.xml><?xml version="1.0" encoding="utf-8"?>
<formControlPr xmlns="http://schemas.microsoft.com/office/spreadsheetml/2009/9/main" objectType="CheckBox" fmlaLink="$CY$11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fmlaLink="$CY$12" lockText="1" noThreeD="1"/>
</file>

<file path=xl/ctrlProps/ctrlProp821.xml><?xml version="1.0" encoding="utf-8"?>
<formControlPr xmlns="http://schemas.microsoft.com/office/spreadsheetml/2009/9/main" objectType="CheckBox" fmlaLink="$CX$12" lockText="1" noThreeD="1"/>
</file>

<file path=xl/ctrlProps/ctrlProp822.xml><?xml version="1.0" encoding="utf-8"?>
<formControlPr xmlns="http://schemas.microsoft.com/office/spreadsheetml/2009/9/main" objectType="CheckBox" fmlaLink="$CX$11" lockText="1" noThreeD="1"/>
</file>

<file path=xl/ctrlProps/ctrlProp823.xml><?xml version="1.0" encoding="utf-8"?>
<formControlPr xmlns="http://schemas.microsoft.com/office/spreadsheetml/2009/9/main" objectType="CheckBox" fmlaLink="$CY$7" lockText="1" noThreeD="1"/>
</file>

<file path=xl/ctrlProps/ctrlProp824.xml><?xml version="1.0" encoding="utf-8"?>
<formControlPr xmlns="http://schemas.microsoft.com/office/spreadsheetml/2009/9/main" objectType="CheckBox" fmlaLink="$CY$6" lockText="1" noThreeD="1"/>
</file>

<file path=xl/ctrlProps/ctrlProp825.xml><?xml version="1.0" encoding="utf-8"?>
<formControlPr xmlns="http://schemas.microsoft.com/office/spreadsheetml/2009/9/main" objectType="CheckBox" fmlaLink="$CY$5" lockText="1" noThreeD="1"/>
</file>

<file path=xl/ctrlProps/ctrlProp826.xml><?xml version="1.0" encoding="utf-8"?>
<formControlPr xmlns="http://schemas.microsoft.com/office/spreadsheetml/2009/9/main" objectType="CheckBox" fmlaLink="$CY$4" lockText="1" noThreeD="1"/>
</file>

<file path=xl/ctrlProps/ctrlProp827.xml><?xml version="1.0" encoding="utf-8"?>
<formControlPr xmlns="http://schemas.microsoft.com/office/spreadsheetml/2009/9/main" objectType="CheckBox" fmlaLink="$CY$3" lockText="1" noThreeD="1"/>
</file>

<file path=xl/ctrlProps/ctrlProp828.xml><?xml version="1.0" encoding="utf-8"?>
<formControlPr xmlns="http://schemas.microsoft.com/office/spreadsheetml/2009/9/main" objectType="CheckBox" fmlaLink="$CX$3" lockText="1" noThreeD="1"/>
</file>

<file path=xl/ctrlProps/ctrlProp829.xml><?xml version="1.0" encoding="utf-8"?>
<formControlPr xmlns="http://schemas.microsoft.com/office/spreadsheetml/2009/9/main" objectType="CheckBox" fmlaLink="$CX$4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fmlaLink="$CX$5" lockText="1" noThreeD="1"/>
</file>

<file path=xl/ctrlProps/ctrlProp831.xml><?xml version="1.0" encoding="utf-8"?>
<formControlPr xmlns="http://schemas.microsoft.com/office/spreadsheetml/2009/9/main" objectType="CheckBox" fmlaLink="$CX$6" lockText="1" noThreeD="1"/>
</file>

<file path=xl/ctrlProps/ctrlProp832.xml><?xml version="1.0" encoding="utf-8"?>
<formControlPr xmlns="http://schemas.microsoft.com/office/spreadsheetml/2009/9/main" objectType="CheckBox" fmlaLink="$CX$7" lockText="1" noThreeD="1"/>
</file>

<file path=xl/ctrlProps/ctrlProp833.xml><?xml version="1.0" encoding="utf-8"?>
<formControlPr xmlns="http://schemas.microsoft.com/office/spreadsheetml/2009/9/main" objectType="CheckBox" fmlaLink="$CS$7" lockText="1" noThreeD="1"/>
</file>

<file path=xl/ctrlProps/ctrlProp834.xml><?xml version="1.0" encoding="utf-8"?>
<formControlPr xmlns="http://schemas.microsoft.com/office/spreadsheetml/2009/9/main" objectType="CheckBox" fmlaLink="$CS$6" lockText="1" noThreeD="1"/>
</file>

<file path=xl/ctrlProps/ctrlProp835.xml><?xml version="1.0" encoding="utf-8"?>
<formControlPr xmlns="http://schemas.microsoft.com/office/spreadsheetml/2009/9/main" objectType="CheckBox" fmlaLink="$CS$5" lockText="1" noThreeD="1"/>
</file>

<file path=xl/ctrlProps/ctrlProp836.xml><?xml version="1.0" encoding="utf-8"?>
<formControlPr xmlns="http://schemas.microsoft.com/office/spreadsheetml/2009/9/main" objectType="CheckBox" fmlaLink="$CS$4" lockText="1" noThreeD="1"/>
</file>

<file path=xl/ctrlProps/ctrlProp837.xml><?xml version="1.0" encoding="utf-8"?>
<formControlPr xmlns="http://schemas.microsoft.com/office/spreadsheetml/2009/9/main" objectType="CheckBox" fmlaLink="$CS$3" lockText="1" noThreeD="1"/>
</file>

<file path=xl/ctrlProps/ctrlProp838.xml><?xml version="1.0" encoding="utf-8"?>
<formControlPr xmlns="http://schemas.microsoft.com/office/spreadsheetml/2009/9/main" objectType="CheckBox" fmlaLink="$CR$3" lockText="1" noThreeD="1"/>
</file>

<file path=xl/ctrlProps/ctrlProp839.xml><?xml version="1.0" encoding="utf-8"?>
<formControlPr xmlns="http://schemas.microsoft.com/office/spreadsheetml/2009/9/main" objectType="CheckBox" fmlaLink="$CR$4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fmlaLink="$CR$5" lockText="1" noThreeD="1"/>
</file>

<file path=xl/ctrlProps/ctrlProp841.xml><?xml version="1.0" encoding="utf-8"?>
<formControlPr xmlns="http://schemas.microsoft.com/office/spreadsheetml/2009/9/main" objectType="CheckBox" fmlaLink="$CR$6" lockText="1" noThreeD="1"/>
</file>

<file path=xl/ctrlProps/ctrlProp842.xml><?xml version="1.0" encoding="utf-8"?>
<formControlPr xmlns="http://schemas.microsoft.com/office/spreadsheetml/2009/9/main" objectType="CheckBox" fmlaLink="$CR$7" lockText="1" noThreeD="1"/>
</file>

<file path=xl/ctrlProps/ctrlProp843.xml><?xml version="1.0" encoding="utf-8"?>
<formControlPr xmlns="http://schemas.microsoft.com/office/spreadsheetml/2009/9/main" objectType="CheckBox" fmlaLink="$CM$7" lockText="1" noThreeD="1"/>
</file>

<file path=xl/ctrlProps/ctrlProp844.xml><?xml version="1.0" encoding="utf-8"?>
<formControlPr xmlns="http://schemas.microsoft.com/office/spreadsheetml/2009/9/main" objectType="CheckBox" fmlaLink="$CM$6" lockText="1" noThreeD="1"/>
</file>

<file path=xl/ctrlProps/ctrlProp845.xml><?xml version="1.0" encoding="utf-8"?>
<formControlPr xmlns="http://schemas.microsoft.com/office/spreadsheetml/2009/9/main" objectType="CheckBox" fmlaLink="$CM$5" lockText="1" noThreeD="1"/>
</file>

<file path=xl/ctrlProps/ctrlProp846.xml><?xml version="1.0" encoding="utf-8"?>
<formControlPr xmlns="http://schemas.microsoft.com/office/spreadsheetml/2009/9/main" objectType="CheckBox" fmlaLink="$CM$4" lockText="1" noThreeD="1"/>
</file>

<file path=xl/ctrlProps/ctrlProp847.xml><?xml version="1.0" encoding="utf-8"?>
<formControlPr xmlns="http://schemas.microsoft.com/office/spreadsheetml/2009/9/main" objectType="CheckBox" fmlaLink="$CM$3" lockText="1" noThreeD="1"/>
</file>

<file path=xl/ctrlProps/ctrlProp848.xml><?xml version="1.0" encoding="utf-8"?>
<formControlPr xmlns="http://schemas.microsoft.com/office/spreadsheetml/2009/9/main" objectType="CheckBox" fmlaLink="$CL$3" lockText="1" noThreeD="1"/>
</file>

<file path=xl/ctrlProps/ctrlProp849.xml><?xml version="1.0" encoding="utf-8"?>
<formControlPr xmlns="http://schemas.microsoft.com/office/spreadsheetml/2009/9/main" objectType="CheckBox" fmlaLink="$CL$4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fmlaLink="$CL$5" lockText="1" noThreeD="1"/>
</file>

<file path=xl/ctrlProps/ctrlProp851.xml><?xml version="1.0" encoding="utf-8"?>
<formControlPr xmlns="http://schemas.microsoft.com/office/spreadsheetml/2009/9/main" objectType="CheckBox" fmlaLink="$CL$6" lockText="1" noThreeD="1"/>
</file>

<file path=xl/ctrlProps/ctrlProp852.xml><?xml version="1.0" encoding="utf-8"?>
<formControlPr xmlns="http://schemas.microsoft.com/office/spreadsheetml/2009/9/main" objectType="CheckBox" fmlaLink="$CL$7" lockText="1" noThreeD="1"/>
</file>

<file path=xl/ctrlProps/ctrlProp853.xml><?xml version="1.0" encoding="utf-8"?>
<formControlPr xmlns="http://schemas.microsoft.com/office/spreadsheetml/2009/9/main" objectType="CheckBox" fmlaLink="$CG$7" lockText="1" noThreeD="1"/>
</file>

<file path=xl/ctrlProps/ctrlProp854.xml><?xml version="1.0" encoding="utf-8"?>
<formControlPr xmlns="http://schemas.microsoft.com/office/spreadsheetml/2009/9/main" objectType="CheckBox" fmlaLink="$CF$7" lockText="1" noThreeD="1"/>
</file>

<file path=xl/ctrlProps/ctrlProp855.xml><?xml version="1.0" encoding="utf-8"?>
<formControlPr xmlns="http://schemas.microsoft.com/office/spreadsheetml/2009/9/main" objectType="CheckBox" fmlaLink="$CF$6" lockText="1" noThreeD="1"/>
</file>

<file path=xl/ctrlProps/ctrlProp856.xml><?xml version="1.0" encoding="utf-8"?>
<formControlPr xmlns="http://schemas.microsoft.com/office/spreadsheetml/2009/9/main" objectType="CheckBox" fmlaLink="$CG$6" lockText="1" noThreeD="1"/>
</file>

<file path=xl/ctrlProps/ctrlProp857.xml><?xml version="1.0" encoding="utf-8"?>
<formControlPr xmlns="http://schemas.microsoft.com/office/spreadsheetml/2009/9/main" objectType="CheckBox" fmlaLink="$CG$5" lockText="1" noThreeD="1"/>
</file>

<file path=xl/ctrlProps/ctrlProp858.xml><?xml version="1.0" encoding="utf-8"?>
<formControlPr xmlns="http://schemas.microsoft.com/office/spreadsheetml/2009/9/main" objectType="CheckBox" fmlaLink="$CF$5" lockText="1" noThreeD="1"/>
</file>

<file path=xl/ctrlProps/ctrlProp859.xml><?xml version="1.0" encoding="utf-8"?>
<formControlPr xmlns="http://schemas.microsoft.com/office/spreadsheetml/2009/9/main" objectType="CheckBox" fmlaLink="$CF$4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fmlaLink="$CG$4" lockText="1" noThreeD="1"/>
</file>

<file path=xl/ctrlProps/ctrlProp861.xml><?xml version="1.0" encoding="utf-8"?>
<formControlPr xmlns="http://schemas.microsoft.com/office/spreadsheetml/2009/9/main" objectType="CheckBox" fmlaLink="$CG$3" lockText="1" noThreeD="1"/>
</file>

<file path=xl/ctrlProps/ctrlProp862.xml><?xml version="1.0" encoding="utf-8"?>
<formControlPr xmlns="http://schemas.microsoft.com/office/spreadsheetml/2009/9/main" objectType="CheckBox" fmlaLink="$CF$3" lockText="1" noThreeD="1"/>
</file>

<file path=xl/ctrlProps/ctrlProp863.xml><?xml version="1.0" encoding="utf-8"?>
<formControlPr xmlns="http://schemas.microsoft.com/office/spreadsheetml/2009/9/main" objectType="CheckBox" fmlaLink="$CA$3" lockText="1" noThreeD="1"/>
</file>

<file path=xl/ctrlProps/ctrlProp864.xml><?xml version="1.0" encoding="utf-8"?>
<formControlPr xmlns="http://schemas.microsoft.com/office/spreadsheetml/2009/9/main" objectType="CheckBox" fmlaLink="$BZ$3" lockText="1" noThreeD="1"/>
</file>

<file path=xl/ctrlProps/ctrlProp865.xml><?xml version="1.0" encoding="utf-8"?>
<formControlPr xmlns="http://schemas.microsoft.com/office/spreadsheetml/2009/9/main" objectType="CheckBox" fmlaLink="$BZ$4" lockText="1" noThreeD="1"/>
</file>

<file path=xl/ctrlProps/ctrlProp866.xml><?xml version="1.0" encoding="utf-8"?>
<formControlPr xmlns="http://schemas.microsoft.com/office/spreadsheetml/2009/9/main" objectType="CheckBox" fmlaLink="$CA$4" lockText="1" noThreeD="1"/>
</file>

<file path=xl/ctrlProps/ctrlProp867.xml><?xml version="1.0" encoding="utf-8"?>
<formControlPr xmlns="http://schemas.microsoft.com/office/spreadsheetml/2009/9/main" objectType="CheckBox" fmlaLink="$CA$5" lockText="1" noThreeD="1"/>
</file>

<file path=xl/ctrlProps/ctrlProp868.xml><?xml version="1.0" encoding="utf-8"?>
<formControlPr xmlns="http://schemas.microsoft.com/office/spreadsheetml/2009/9/main" objectType="CheckBox" fmlaLink="$BZ$5" lockText="1" noThreeD="1"/>
</file>

<file path=xl/ctrlProps/ctrlProp869.xml><?xml version="1.0" encoding="utf-8"?>
<formControlPr xmlns="http://schemas.microsoft.com/office/spreadsheetml/2009/9/main" objectType="CheckBox" fmlaLink="$BZ$6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fmlaLink="$CA$6" lockText="1" noThreeD="1"/>
</file>

<file path=xl/ctrlProps/ctrlProp871.xml><?xml version="1.0" encoding="utf-8"?>
<formControlPr xmlns="http://schemas.microsoft.com/office/spreadsheetml/2009/9/main" objectType="CheckBox" fmlaLink="$CA$7" lockText="1" noThreeD="1"/>
</file>

<file path=xl/ctrlProps/ctrlProp872.xml><?xml version="1.0" encoding="utf-8"?>
<formControlPr xmlns="http://schemas.microsoft.com/office/spreadsheetml/2009/9/main" objectType="CheckBox" fmlaLink="$BZ$7" lockText="1" noThreeD="1"/>
</file>

<file path=xl/ctrlProps/ctrlProp873.xml><?xml version="1.0" encoding="utf-8"?>
<formControlPr xmlns="http://schemas.microsoft.com/office/spreadsheetml/2009/9/main" objectType="CheckBox" fmlaLink="$DD$4" lockText="1" noThreeD="1"/>
</file>

<file path=xl/ctrlProps/ctrlProp874.xml><?xml version="1.0" encoding="utf-8"?>
<formControlPr xmlns="http://schemas.microsoft.com/office/spreadsheetml/2009/9/main" objectType="CheckBox" fmlaLink="$DE$4" lockText="1" noThreeD="1"/>
</file>

<file path=xl/ctrlProps/ctrlProp875.xml><?xml version="1.0" encoding="utf-8"?>
<formControlPr xmlns="http://schemas.microsoft.com/office/spreadsheetml/2009/9/main" objectType="CheckBox" fmlaLink="$DE$3" lockText="1" noThreeD="1"/>
</file>

<file path=xl/ctrlProps/ctrlProp876.xml><?xml version="1.0" encoding="utf-8"?>
<formControlPr xmlns="http://schemas.microsoft.com/office/spreadsheetml/2009/9/main" objectType="CheckBox" fmlaLink="$DD$3" lockText="1" noThreeD="1"/>
</file>

<file path=xl/ctrlProps/ctrlProp877.xml><?xml version="1.0" encoding="utf-8"?>
<formControlPr xmlns="http://schemas.microsoft.com/office/spreadsheetml/2009/9/main" objectType="CheckBox" fmlaLink="$DJ$3" lockText="1" noThreeD="1"/>
</file>

<file path=xl/ctrlProps/ctrlProp878.xml><?xml version="1.0" encoding="utf-8"?>
<formControlPr xmlns="http://schemas.microsoft.com/office/spreadsheetml/2009/9/main" objectType="CheckBox" fmlaLink="$DK$3" lockText="1" noThreeD="1"/>
</file>

<file path=xl/ctrlProps/ctrlProp879.xml><?xml version="1.0" encoding="utf-8"?>
<formControlPr xmlns="http://schemas.microsoft.com/office/spreadsheetml/2009/9/main" objectType="CheckBox" fmlaLink="$DK$4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fmlaLink="$DJ$4" lockText="1" noThreeD="1"/>
</file>

<file path=xl/ctrlProps/ctrlProp881.xml><?xml version="1.0" encoding="utf-8"?>
<formControlPr xmlns="http://schemas.microsoft.com/office/spreadsheetml/2009/9/main" objectType="CheckBox" fmlaLink="$DV$4" lockText="1" noThreeD="1"/>
</file>

<file path=xl/ctrlProps/ctrlProp882.xml><?xml version="1.0" encoding="utf-8"?>
<formControlPr xmlns="http://schemas.microsoft.com/office/spreadsheetml/2009/9/main" objectType="CheckBox" fmlaLink="$DW$4" lockText="1" noThreeD="1"/>
</file>

<file path=xl/ctrlProps/ctrlProp883.xml><?xml version="1.0" encoding="utf-8"?>
<formControlPr xmlns="http://schemas.microsoft.com/office/spreadsheetml/2009/9/main" objectType="CheckBox" fmlaLink="$EA$4" lockText="1" noThreeD="1"/>
</file>

<file path=xl/ctrlProps/ctrlProp884.xml><?xml version="1.0" encoding="utf-8"?>
<formControlPr xmlns="http://schemas.microsoft.com/office/spreadsheetml/2009/9/main" objectType="CheckBox" fmlaLink="$ED$4" lockText="1" noThreeD="1"/>
</file>

<file path=xl/ctrlProps/ctrlProp885.xml><?xml version="1.0" encoding="utf-8"?>
<formControlPr xmlns="http://schemas.microsoft.com/office/spreadsheetml/2009/9/main" objectType="CheckBox" fmlaLink="$ED$3" lockText="1" noThreeD="1"/>
</file>

<file path=xl/ctrlProps/ctrlProp886.xml><?xml version="1.0" encoding="utf-8"?>
<formControlPr xmlns="http://schemas.microsoft.com/office/spreadsheetml/2009/9/main" objectType="CheckBox" fmlaLink="$EA$3" lockText="1" noThreeD="1"/>
</file>

<file path=xl/ctrlProps/ctrlProp887.xml><?xml version="1.0" encoding="utf-8"?>
<formControlPr xmlns="http://schemas.microsoft.com/office/spreadsheetml/2009/9/main" objectType="CheckBox" fmlaLink="$DW$3" lockText="1" noThreeD="1"/>
</file>

<file path=xl/ctrlProps/ctrlProp888.xml><?xml version="1.0" encoding="utf-8"?>
<formControlPr xmlns="http://schemas.microsoft.com/office/spreadsheetml/2009/9/main" objectType="CheckBox" fmlaLink="$DV$3" lockText="1" noThreeD="1"/>
</file>

<file path=xl/ctrlProps/ctrlProp889.xml><?xml version="1.0" encoding="utf-8"?>
<formControlPr xmlns="http://schemas.microsoft.com/office/spreadsheetml/2009/9/main" objectType="CheckBox" fmlaLink="$EH$3" lockText="1" noThreeD="1"/>
</file>

<file path=xl/ctrlProps/ctrlProp89.xml><?xml version="1.0" encoding="utf-8"?>
<formControlPr xmlns="http://schemas.microsoft.com/office/spreadsheetml/2009/9/main" objectType="CheckBox" fmlaLink="$P$20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fmlaLink="$EI$3" lockText="1" noThreeD="1"/>
</file>

<file path=xl/ctrlProps/ctrlProp892.xml><?xml version="1.0" encoding="utf-8"?>
<formControlPr xmlns="http://schemas.microsoft.com/office/spreadsheetml/2009/9/main" objectType="CheckBox" fmlaLink="$EP$3" lockText="1" noThreeD="1"/>
</file>

<file path=xl/ctrlProps/ctrlProp893.xml><?xml version="1.0" encoding="utf-8"?>
<formControlPr xmlns="http://schemas.microsoft.com/office/spreadsheetml/2009/9/main" objectType="CheckBox" fmlaLink="$EM$3" lockText="1" noThreeD="1"/>
</file>

<file path=xl/ctrlProps/ctrlProp894.xml><?xml version="1.0" encoding="utf-8"?>
<formControlPr xmlns="http://schemas.microsoft.com/office/spreadsheetml/2009/9/main" objectType="CheckBox" fmlaLink="$EM$4" lockText="1" noThreeD="1"/>
</file>

<file path=xl/ctrlProps/ctrlProp895.xml><?xml version="1.0" encoding="utf-8"?>
<formControlPr xmlns="http://schemas.microsoft.com/office/spreadsheetml/2009/9/main" objectType="CheckBox" fmlaLink="$EP$4" lockText="1" noThreeD="1"/>
</file>

<file path=xl/ctrlProps/ctrlProp896.xml><?xml version="1.0" encoding="utf-8"?>
<formControlPr xmlns="http://schemas.microsoft.com/office/spreadsheetml/2009/9/main" objectType="CheckBox" fmlaLink="$EI$4" lockText="1" noThreeD="1"/>
</file>

<file path=xl/ctrlProps/ctrlProp897.xml><?xml version="1.0" encoding="utf-8"?>
<formControlPr xmlns="http://schemas.microsoft.com/office/spreadsheetml/2009/9/main" objectType="CheckBox" fmlaLink="$EH$4" lockText="1" noThreeD="1"/>
</file>

<file path=xl/ctrlProps/ctrlProp898.xml><?xml version="1.0" encoding="utf-8"?>
<formControlPr xmlns="http://schemas.microsoft.com/office/spreadsheetml/2009/9/main" objectType="CheckBox" fmlaLink="$V$8" lockText="1" noThreeD="1"/>
</file>

<file path=xl/ctrlProps/ctrlProp899.xml><?xml version="1.0" encoding="utf-8"?>
<formControlPr xmlns="http://schemas.microsoft.com/office/spreadsheetml/2009/9/main" objectType="CheckBox" fmlaLink="$V$9" lockText="1" noThreeD="1"/>
</file>

<file path=xl/ctrlProps/ctrlProp9.xml><?xml version="1.0" encoding="utf-8"?>
<formControlPr xmlns="http://schemas.microsoft.com/office/spreadsheetml/2009/9/main" objectType="CheckBox" fmlaLink="$D$11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fmlaLink="$V$10" lockText="1" noThreeD="1"/>
</file>

<file path=xl/ctrlProps/ctrlProp902.xml><?xml version="1.0" encoding="utf-8"?>
<formControlPr xmlns="http://schemas.microsoft.com/office/spreadsheetml/2009/9/main" objectType="CheckBox" fmlaLink="$V$11" lockText="1" noThreeD="1"/>
</file>

<file path=xl/ctrlProps/ctrlProp903.xml><?xml version="1.0" encoding="utf-8"?>
<formControlPr xmlns="http://schemas.microsoft.com/office/spreadsheetml/2009/9/main" objectType="CheckBox" fmlaLink="$V$12" lockText="1" noThreeD="1"/>
</file>

<file path=xl/ctrlProps/ctrlProp904.xml><?xml version="1.0" encoding="utf-8"?>
<formControlPr xmlns="http://schemas.microsoft.com/office/spreadsheetml/2009/9/main" objectType="CheckBox" fmlaLink="$V$13" lockText="1" noThreeD="1"/>
</file>

<file path=xl/ctrlProps/ctrlProp905.xml><?xml version="1.0" encoding="utf-8"?>
<formControlPr xmlns="http://schemas.microsoft.com/office/spreadsheetml/2009/9/main" objectType="CheckBox" fmlaLink="$V$14" lockText="1" noThreeD="1"/>
</file>

<file path=xl/ctrlProps/ctrlProp906.xml><?xml version="1.0" encoding="utf-8"?>
<formControlPr xmlns="http://schemas.microsoft.com/office/spreadsheetml/2009/9/main" objectType="CheckBox" fmlaLink="$V$15" lockText="1" noThreeD="1"/>
</file>

<file path=xl/ctrlProps/ctrlProp907.xml><?xml version="1.0" encoding="utf-8"?>
<formControlPr xmlns="http://schemas.microsoft.com/office/spreadsheetml/2009/9/main" objectType="CheckBox" fmlaLink="$V$16" lockText="1" noThreeD="1"/>
</file>

<file path=xl/ctrlProps/ctrlProp908.xml><?xml version="1.0" encoding="utf-8"?>
<formControlPr xmlns="http://schemas.microsoft.com/office/spreadsheetml/2009/9/main" objectType="CheckBox" fmlaLink="$V$17" lockText="1" noThreeD="1"/>
</file>

<file path=xl/ctrlProps/ctrlProp909.xml><?xml version="1.0" encoding="utf-8"?>
<formControlPr xmlns="http://schemas.microsoft.com/office/spreadsheetml/2009/9/main" objectType="CheckBox" fmlaLink="$V$20" lockText="1" noThreeD="1"/>
</file>

<file path=xl/ctrlProps/ctrlProp91.xml><?xml version="1.0" encoding="utf-8"?>
<formControlPr xmlns="http://schemas.microsoft.com/office/spreadsheetml/2009/9/main" objectType="CheckBox" fmlaLink="$P$14" lockText="1" noThreeD="1"/>
</file>

<file path=xl/ctrlProps/ctrlProp910.xml><?xml version="1.0" encoding="utf-8"?>
<formControlPr xmlns="http://schemas.microsoft.com/office/spreadsheetml/2009/9/main" objectType="CheckBox" fmlaLink="$AB$20" lockText="1" noThreeD="1"/>
</file>

<file path=xl/ctrlProps/ctrlProp911.xml><?xml version="1.0" encoding="utf-8"?>
<formControlPr xmlns="http://schemas.microsoft.com/office/spreadsheetml/2009/9/main" objectType="CheckBox" fmlaLink="$AB$17" lockText="1" noThreeD="1"/>
</file>

<file path=xl/ctrlProps/ctrlProp912.xml><?xml version="1.0" encoding="utf-8"?>
<formControlPr xmlns="http://schemas.microsoft.com/office/spreadsheetml/2009/9/main" objectType="CheckBox" fmlaLink="$AB$16" lockText="1" noThreeD="1"/>
</file>

<file path=xl/ctrlProps/ctrlProp913.xml><?xml version="1.0" encoding="utf-8"?>
<formControlPr xmlns="http://schemas.microsoft.com/office/spreadsheetml/2009/9/main" objectType="CheckBox" fmlaLink="$AB$15" lockText="1" noThreeD="1"/>
</file>

<file path=xl/ctrlProps/ctrlProp914.xml><?xml version="1.0" encoding="utf-8"?>
<formControlPr xmlns="http://schemas.microsoft.com/office/spreadsheetml/2009/9/main" objectType="CheckBox" fmlaLink="$AB$14" lockText="1" noThreeD="1"/>
</file>

<file path=xl/ctrlProps/ctrlProp915.xml><?xml version="1.0" encoding="utf-8"?>
<formControlPr xmlns="http://schemas.microsoft.com/office/spreadsheetml/2009/9/main" objectType="CheckBox" fmlaLink="$AB$13" lockText="1" noThreeD="1"/>
</file>

<file path=xl/ctrlProps/ctrlProp916.xml><?xml version="1.0" encoding="utf-8"?>
<formControlPr xmlns="http://schemas.microsoft.com/office/spreadsheetml/2009/9/main" objectType="CheckBox" fmlaLink="$AB$12" lockText="1" noThreeD="1"/>
</file>

<file path=xl/ctrlProps/ctrlProp917.xml><?xml version="1.0" encoding="utf-8"?>
<formControlPr xmlns="http://schemas.microsoft.com/office/spreadsheetml/2009/9/main" objectType="CheckBox" fmlaLink="$AB$11" lockText="1" noThreeD="1"/>
</file>

<file path=xl/ctrlProps/ctrlProp918.xml><?xml version="1.0" encoding="utf-8"?>
<formControlPr xmlns="http://schemas.microsoft.com/office/spreadsheetml/2009/9/main" objectType="CheckBox" fmlaLink="$AB$10" lockText="1" noThreeD="1"/>
</file>

<file path=xl/ctrlProps/ctrlProp919.xml><?xml version="1.0" encoding="utf-8"?>
<formControlPr xmlns="http://schemas.microsoft.com/office/spreadsheetml/2009/9/main" objectType="CheckBox" fmlaLink="$AB$9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fmlaLink="$AB$8" lockText="1" noThreeD="1"/>
</file>

<file path=xl/ctrlProps/ctrlProp921.xml><?xml version="1.0" encoding="utf-8"?>
<formControlPr xmlns="http://schemas.microsoft.com/office/spreadsheetml/2009/9/main" objectType="CheckBox" fmlaLink="$AB$7" lockText="1" noThreeD="1"/>
</file>

<file path=xl/ctrlProps/ctrlProp922.xml><?xml version="1.0" encoding="utf-8"?>
<formControlPr xmlns="http://schemas.microsoft.com/office/spreadsheetml/2009/9/main" objectType="CheckBox" fmlaLink="$AH$8" lockText="1" noThreeD="1"/>
</file>

<file path=xl/ctrlProps/ctrlProp923.xml><?xml version="1.0" encoding="utf-8"?>
<formControlPr xmlns="http://schemas.microsoft.com/office/spreadsheetml/2009/9/main" objectType="CheckBox" fmlaLink="$AH$9" lockText="1" noThreeD="1"/>
</file>

<file path=xl/ctrlProps/ctrlProp924.xml><?xml version="1.0" encoding="utf-8"?>
<formControlPr xmlns="http://schemas.microsoft.com/office/spreadsheetml/2009/9/main" objectType="CheckBox" fmlaLink="$AH$10" lockText="1" noThreeD="1"/>
</file>

<file path=xl/ctrlProps/ctrlProp925.xml><?xml version="1.0" encoding="utf-8"?>
<formControlPr xmlns="http://schemas.microsoft.com/office/spreadsheetml/2009/9/main" objectType="CheckBox" fmlaLink="$AH$11" lockText="1" noThreeD="1"/>
</file>

<file path=xl/ctrlProps/ctrlProp926.xml><?xml version="1.0" encoding="utf-8"?>
<formControlPr xmlns="http://schemas.microsoft.com/office/spreadsheetml/2009/9/main" objectType="CheckBox" fmlaLink="$AH$12" lockText="1" noThreeD="1"/>
</file>

<file path=xl/ctrlProps/ctrlProp927.xml><?xml version="1.0" encoding="utf-8"?>
<formControlPr xmlns="http://schemas.microsoft.com/office/spreadsheetml/2009/9/main" objectType="CheckBox" fmlaLink="$AH$13" lockText="1" noThreeD="1"/>
</file>

<file path=xl/ctrlProps/ctrlProp928.xml><?xml version="1.0" encoding="utf-8"?>
<formControlPr xmlns="http://schemas.microsoft.com/office/spreadsheetml/2009/9/main" objectType="CheckBox" fmlaLink="$AH$14" lockText="1" noThreeD="1"/>
</file>

<file path=xl/ctrlProps/ctrlProp929.xml><?xml version="1.0" encoding="utf-8"?>
<formControlPr xmlns="http://schemas.microsoft.com/office/spreadsheetml/2009/9/main" objectType="CheckBox" fmlaLink="$AH$15" lockText="1" noThreeD="1"/>
</file>

<file path=xl/ctrlProps/ctrlProp93.xml><?xml version="1.0" encoding="utf-8"?>
<formControlPr xmlns="http://schemas.microsoft.com/office/spreadsheetml/2009/9/main" objectType="CheckBox" fmlaLink="$P$15" lockText="1" noThreeD="1"/>
</file>

<file path=xl/ctrlProps/ctrlProp930.xml><?xml version="1.0" encoding="utf-8"?>
<formControlPr xmlns="http://schemas.microsoft.com/office/spreadsheetml/2009/9/main" objectType="CheckBox" fmlaLink="$AH$16" lockText="1" noThreeD="1"/>
</file>

<file path=xl/ctrlProps/ctrlProp931.xml><?xml version="1.0" encoding="utf-8"?>
<formControlPr xmlns="http://schemas.microsoft.com/office/spreadsheetml/2009/9/main" objectType="CheckBox" fmlaLink="$AH$17" lockText="1" noThreeD="1"/>
</file>

<file path=xl/ctrlProps/ctrlProp932.xml><?xml version="1.0" encoding="utf-8"?>
<formControlPr xmlns="http://schemas.microsoft.com/office/spreadsheetml/2009/9/main" objectType="CheckBox" fmlaLink="$AH$20" lockText="1" noThreeD="1"/>
</file>

<file path=xl/ctrlProps/ctrlProp933.xml><?xml version="1.0" encoding="utf-8"?>
<formControlPr xmlns="http://schemas.microsoft.com/office/spreadsheetml/2009/9/main" objectType="CheckBox" fmlaLink="$AT$20" lockText="1" noThreeD="1"/>
</file>

<file path=xl/ctrlProps/ctrlProp934.xml><?xml version="1.0" encoding="utf-8"?>
<formControlPr xmlns="http://schemas.microsoft.com/office/spreadsheetml/2009/9/main" objectType="CheckBox" fmlaLink="$AT$17" lockText="1" noThreeD="1"/>
</file>

<file path=xl/ctrlProps/ctrlProp935.xml><?xml version="1.0" encoding="utf-8"?>
<formControlPr xmlns="http://schemas.microsoft.com/office/spreadsheetml/2009/9/main" objectType="CheckBox" fmlaLink="$AT$16" lockText="1" noThreeD="1"/>
</file>

<file path=xl/ctrlProps/ctrlProp936.xml><?xml version="1.0" encoding="utf-8"?>
<formControlPr xmlns="http://schemas.microsoft.com/office/spreadsheetml/2009/9/main" objectType="CheckBox" fmlaLink="$AT$15" lockText="1" noThreeD="1"/>
</file>

<file path=xl/ctrlProps/ctrlProp937.xml><?xml version="1.0" encoding="utf-8"?>
<formControlPr xmlns="http://schemas.microsoft.com/office/spreadsheetml/2009/9/main" objectType="CheckBox" fmlaLink="$AT$14" lockText="1" noThreeD="1"/>
</file>

<file path=xl/ctrlProps/ctrlProp938.xml><?xml version="1.0" encoding="utf-8"?>
<formControlPr xmlns="http://schemas.microsoft.com/office/spreadsheetml/2009/9/main" objectType="CheckBox" fmlaLink="$AN$20" lockText="1" noThreeD="1"/>
</file>

<file path=xl/ctrlProps/ctrlProp939.xml><?xml version="1.0" encoding="utf-8"?>
<formControlPr xmlns="http://schemas.microsoft.com/office/spreadsheetml/2009/9/main" objectType="CheckBox" fmlaLink="$AN$17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fmlaLink="$AN$16" lockText="1" noThreeD="1"/>
</file>

<file path=xl/ctrlProps/ctrlProp941.xml><?xml version="1.0" encoding="utf-8"?>
<formControlPr xmlns="http://schemas.microsoft.com/office/spreadsheetml/2009/9/main" objectType="CheckBox" fmlaLink="$AN$15" lockText="1" noThreeD="1"/>
</file>

<file path=xl/ctrlProps/ctrlProp942.xml><?xml version="1.0" encoding="utf-8"?>
<formControlPr xmlns="http://schemas.microsoft.com/office/spreadsheetml/2009/9/main" objectType="CheckBox" fmlaLink="$AN$14" lockText="1" noThreeD="1"/>
</file>

<file path=xl/ctrlProps/ctrlProp943.xml><?xml version="1.0" encoding="utf-8"?>
<formControlPr xmlns="http://schemas.microsoft.com/office/spreadsheetml/2009/9/main" objectType="CheckBox" fmlaLink="$AZ$20" lockText="1" noThreeD="1"/>
</file>

<file path=xl/ctrlProps/ctrlProp944.xml><?xml version="1.0" encoding="utf-8"?>
<formControlPr xmlns="http://schemas.microsoft.com/office/spreadsheetml/2009/9/main" objectType="CheckBox" fmlaLink="$AZ$17" lockText="1" noThreeD="1"/>
</file>

<file path=xl/ctrlProps/ctrlProp945.xml><?xml version="1.0" encoding="utf-8"?>
<formControlPr xmlns="http://schemas.microsoft.com/office/spreadsheetml/2009/9/main" objectType="CheckBox" fmlaLink="$AZ$16" lockText="1" noThreeD="1"/>
</file>

<file path=xl/ctrlProps/ctrlProp946.xml><?xml version="1.0" encoding="utf-8"?>
<formControlPr xmlns="http://schemas.microsoft.com/office/spreadsheetml/2009/9/main" objectType="CheckBox" fmlaLink="$AZ$15" lockText="1" noThreeD="1"/>
</file>

<file path=xl/ctrlProps/ctrlProp947.xml><?xml version="1.0" encoding="utf-8"?>
<formControlPr xmlns="http://schemas.microsoft.com/office/spreadsheetml/2009/9/main" objectType="CheckBox" fmlaLink="$AZ$14" lockText="1" noThreeD="1"/>
</file>

<file path=xl/ctrlProps/ctrlProp948.xml><?xml version="1.0" encoding="utf-8"?>
<formControlPr xmlns="http://schemas.microsoft.com/office/spreadsheetml/2009/9/main" objectType="CheckBox" fmlaLink="$BF$14" lockText="1" noThreeD="1"/>
</file>

<file path=xl/ctrlProps/ctrlProp949.xml><?xml version="1.0" encoding="utf-8"?>
<formControlPr xmlns="http://schemas.microsoft.com/office/spreadsheetml/2009/9/main" objectType="CheckBox" fmlaLink="$BF$15" lockText="1" noThreeD="1"/>
</file>

<file path=xl/ctrlProps/ctrlProp95.xml><?xml version="1.0" encoding="utf-8"?>
<formControlPr xmlns="http://schemas.microsoft.com/office/spreadsheetml/2009/9/main" objectType="CheckBox" fmlaLink="$P$16" lockText="1" noThreeD="1"/>
</file>

<file path=xl/ctrlProps/ctrlProp950.xml><?xml version="1.0" encoding="utf-8"?>
<formControlPr xmlns="http://schemas.microsoft.com/office/spreadsheetml/2009/9/main" objectType="CheckBox" fmlaLink="$BF$16" lockText="1" noThreeD="1"/>
</file>

<file path=xl/ctrlProps/ctrlProp951.xml><?xml version="1.0" encoding="utf-8"?>
<formControlPr xmlns="http://schemas.microsoft.com/office/spreadsheetml/2009/9/main" objectType="CheckBox" fmlaLink="$BF$17" lockText="1" noThreeD="1"/>
</file>

<file path=xl/ctrlProps/ctrlProp952.xml><?xml version="1.0" encoding="utf-8"?>
<formControlPr xmlns="http://schemas.microsoft.com/office/spreadsheetml/2009/9/main" objectType="CheckBox" fmlaLink="$BF$20" lockText="1" noThreeD="1"/>
</file>

<file path=xl/ctrlProps/ctrlProp953.xml><?xml version="1.0" encoding="utf-8"?>
<formControlPr xmlns="http://schemas.microsoft.com/office/spreadsheetml/2009/9/main" objectType="CheckBox" fmlaLink="$BL$20" lockText="1" noThreeD="1"/>
</file>

<file path=xl/ctrlProps/ctrlProp954.xml><?xml version="1.0" encoding="utf-8"?>
<formControlPr xmlns="http://schemas.microsoft.com/office/spreadsheetml/2009/9/main" objectType="CheckBox" fmlaLink="$BL$17" lockText="1" noThreeD="1"/>
</file>

<file path=xl/ctrlProps/ctrlProp955.xml><?xml version="1.0" encoding="utf-8"?>
<formControlPr xmlns="http://schemas.microsoft.com/office/spreadsheetml/2009/9/main" objectType="CheckBox" fmlaLink="$BL$16" lockText="1" noThreeD="1"/>
</file>

<file path=xl/ctrlProps/ctrlProp956.xml><?xml version="1.0" encoding="utf-8"?>
<formControlPr xmlns="http://schemas.microsoft.com/office/spreadsheetml/2009/9/main" objectType="CheckBox" fmlaLink="$BL$15" lockText="1" noThreeD="1"/>
</file>

<file path=xl/ctrlProps/ctrlProp957.xml><?xml version="1.0" encoding="utf-8"?>
<formControlPr xmlns="http://schemas.microsoft.com/office/spreadsheetml/2009/9/main" objectType="CheckBox" fmlaLink="$BL$14" lockText="1" noThreeD="1"/>
</file>

<file path=xl/ctrlProps/ctrlProp958.xml><?xml version="1.0" encoding="utf-8"?>
<formControlPr xmlns="http://schemas.microsoft.com/office/spreadsheetml/2009/9/main" objectType="CheckBox" fmlaLink="$AN$13" lockText="1" noThreeD="1"/>
</file>

<file path=xl/ctrlProps/ctrlProp959.xml><?xml version="1.0" encoding="utf-8"?>
<formControlPr xmlns="http://schemas.microsoft.com/office/spreadsheetml/2009/9/main" objectType="CheckBox" fmlaLink="$AN$12" lockText="1" noThreeD="1"/>
</file>

<file path=xl/ctrlProps/ctrlProp96.xml><?xml version="1.0" encoding="utf-8"?>
<formControlPr xmlns="http://schemas.microsoft.com/office/spreadsheetml/2009/9/main" objectType="CheckBox" fmlaLink="$P$17" lockText="1" noThreeD="1"/>
</file>

<file path=xl/ctrlProps/ctrlProp960.xml><?xml version="1.0" encoding="utf-8"?>
<formControlPr xmlns="http://schemas.microsoft.com/office/spreadsheetml/2009/9/main" objectType="CheckBox" fmlaLink="$AN$11" lockText="1" noThreeD="1"/>
</file>

<file path=xl/ctrlProps/ctrlProp961.xml><?xml version="1.0" encoding="utf-8"?>
<formControlPr xmlns="http://schemas.microsoft.com/office/spreadsheetml/2009/9/main" objectType="CheckBox" fmlaLink="$AN$10" lockText="1" noThreeD="1"/>
</file>

<file path=xl/ctrlProps/ctrlProp962.xml><?xml version="1.0" encoding="utf-8"?>
<formControlPr xmlns="http://schemas.microsoft.com/office/spreadsheetml/2009/9/main" objectType="CheckBox" fmlaLink="$AN$9" lockText="1" noThreeD="1"/>
</file>

<file path=xl/ctrlProps/ctrlProp963.xml><?xml version="1.0" encoding="utf-8"?>
<formControlPr xmlns="http://schemas.microsoft.com/office/spreadsheetml/2009/9/main" objectType="CheckBox" fmlaLink="$AN$8" lockText="1" noThreeD="1"/>
</file>

<file path=xl/ctrlProps/ctrlProp964.xml><?xml version="1.0" encoding="utf-8"?>
<formControlPr xmlns="http://schemas.microsoft.com/office/spreadsheetml/2009/9/main" objectType="CheckBox" fmlaLink="$AZ$3" lockText="1" noThreeD="1"/>
</file>

<file path=xl/ctrlProps/ctrlProp965.xml><?xml version="1.0" encoding="utf-8"?>
<formControlPr xmlns="http://schemas.microsoft.com/office/spreadsheetml/2009/9/main" objectType="CheckBox" fmlaLink="$AZ$4" lockText="1" noThreeD="1"/>
</file>

<file path=xl/ctrlProps/ctrlProp966.xml><?xml version="1.0" encoding="utf-8"?>
<formControlPr xmlns="http://schemas.microsoft.com/office/spreadsheetml/2009/9/main" objectType="CheckBox" fmlaLink="$AZ$5" lockText="1" noThreeD="1"/>
</file>

<file path=xl/ctrlProps/ctrlProp967.xml><?xml version="1.0" encoding="utf-8"?>
<formControlPr xmlns="http://schemas.microsoft.com/office/spreadsheetml/2009/9/main" objectType="CheckBox" fmlaLink="$AZ$6" lockText="1" noThreeD="1"/>
</file>

<file path=xl/ctrlProps/ctrlProp968.xml><?xml version="1.0" encoding="utf-8"?>
<formControlPr xmlns="http://schemas.microsoft.com/office/spreadsheetml/2009/9/main" objectType="CheckBox" fmlaLink="$AZ$7" lockText="1" noThreeD="1"/>
</file>

<file path=xl/ctrlProps/ctrlProp969.xml><?xml version="1.0" encoding="utf-8"?>
<formControlPr xmlns="http://schemas.microsoft.com/office/spreadsheetml/2009/9/main" objectType="CheckBox" fmlaLink="$AZ$8" lockText="1" noThreeD="1"/>
</file>

<file path=xl/ctrlProps/ctrlProp97.xml><?xml version="1.0" encoding="utf-8"?>
<formControlPr xmlns="http://schemas.microsoft.com/office/spreadsheetml/2009/9/main" objectType="CheckBox" fmlaLink="$F$3" lockText="1" noThreeD="1"/>
</file>

<file path=xl/ctrlProps/ctrlProp970.xml><?xml version="1.0" encoding="utf-8"?>
<formControlPr xmlns="http://schemas.microsoft.com/office/spreadsheetml/2009/9/main" objectType="CheckBox" fmlaLink="$AZ$9" lockText="1" noThreeD="1"/>
</file>

<file path=xl/ctrlProps/ctrlProp971.xml><?xml version="1.0" encoding="utf-8"?>
<formControlPr xmlns="http://schemas.microsoft.com/office/spreadsheetml/2009/9/main" objectType="CheckBox" fmlaLink="$AZ$10" lockText="1" noThreeD="1"/>
</file>

<file path=xl/ctrlProps/ctrlProp972.xml><?xml version="1.0" encoding="utf-8"?>
<formControlPr xmlns="http://schemas.microsoft.com/office/spreadsheetml/2009/9/main" objectType="CheckBox" fmlaLink="$AZ$11" lockText="1" noThreeD="1"/>
</file>

<file path=xl/ctrlProps/ctrlProp973.xml><?xml version="1.0" encoding="utf-8"?>
<formControlPr xmlns="http://schemas.microsoft.com/office/spreadsheetml/2009/9/main" objectType="CheckBox" fmlaLink="$AZ$12" lockText="1" noThreeD="1"/>
</file>

<file path=xl/ctrlProps/ctrlProp974.xml><?xml version="1.0" encoding="utf-8"?>
<formControlPr xmlns="http://schemas.microsoft.com/office/spreadsheetml/2009/9/main" objectType="CheckBox" fmlaLink="$AZ$13" lockText="1" noThreeD="1"/>
</file>

<file path=xl/ctrlProps/ctrlProp975.xml><?xml version="1.0" encoding="utf-8"?>
<formControlPr xmlns="http://schemas.microsoft.com/office/spreadsheetml/2009/9/main" objectType="CheckBox" fmlaLink="$AT$13" lockText="1" noThreeD="1"/>
</file>

<file path=xl/ctrlProps/ctrlProp976.xml><?xml version="1.0" encoding="utf-8"?>
<formControlPr xmlns="http://schemas.microsoft.com/office/spreadsheetml/2009/9/main" objectType="CheckBox" fmlaLink="$AT$12" lockText="1" noThreeD="1"/>
</file>

<file path=xl/ctrlProps/ctrlProp977.xml><?xml version="1.0" encoding="utf-8"?>
<formControlPr xmlns="http://schemas.microsoft.com/office/spreadsheetml/2009/9/main" objectType="CheckBox" fmlaLink="$AT$11" lockText="1" noThreeD="1"/>
</file>

<file path=xl/ctrlProps/ctrlProp978.xml><?xml version="1.0" encoding="utf-8"?>
<formControlPr xmlns="http://schemas.microsoft.com/office/spreadsheetml/2009/9/main" objectType="CheckBox" fmlaLink="$AT$10" lockText="1" noThreeD="1"/>
</file>

<file path=xl/ctrlProps/ctrlProp979.xml><?xml version="1.0" encoding="utf-8"?>
<formControlPr xmlns="http://schemas.microsoft.com/office/spreadsheetml/2009/9/main" objectType="CheckBox" fmlaLink="$AT$9" lockText="1" noThreeD="1"/>
</file>

<file path=xl/ctrlProps/ctrlProp98.xml><?xml version="1.0" encoding="utf-8"?>
<formControlPr xmlns="http://schemas.microsoft.com/office/spreadsheetml/2009/9/main" objectType="CheckBox" fmlaLink="$F$4" lockText="1" noThreeD="1"/>
</file>

<file path=xl/ctrlProps/ctrlProp980.xml><?xml version="1.0" encoding="utf-8"?>
<formControlPr xmlns="http://schemas.microsoft.com/office/spreadsheetml/2009/9/main" objectType="CheckBox" fmlaLink="$AT$8" lockText="1" noThreeD="1"/>
</file>

<file path=xl/ctrlProps/ctrlProp981.xml><?xml version="1.0" encoding="utf-8"?>
<formControlPr xmlns="http://schemas.microsoft.com/office/spreadsheetml/2009/9/main" objectType="CheckBox" fmlaLink="$BR$20" lockText="1" noThreeD="1"/>
</file>

<file path=xl/ctrlProps/ctrlProp982.xml><?xml version="1.0" encoding="utf-8"?>
<formControlPr xmlns="http://schemas.microsoft.com/office/spreadsheetml/2009/9/main" objectType="CheckBox" fmlaLink="$BR$17" lockText="1" noThreeD="1"/>
</file>

<file path=xl/ctrlProps/ctrlProp983.xml><?xml version="1.0" encoding="utf-8"?>
<formControlPr xmlns="http://schemas.microsoft.com/office/spreadsheetml/2009/9/main" objectType="CheckBox" fmlaLink="$BR$16" lockText="1" noThreeD="1"/>
</file>

<file path=xl/ctrlProps/ctrlProp984.xml><?xml version="1.0" encoding="utf-8"?>
<formControlPr xmlns="http://schemas.microsoft.com/office/spreadsheetml/2009/9/main" objectType="CheckBox" fmlaLink="$BR$15" lockText="1" noThreeD="1"/>
</file>

<file path=xl/ctrlProps/ctrlProp985.xml><?xml version="1.0" encoding="utf-8"?>
<formControlPr xmlns="http://schemas.microsoft.com/office/spreadsheetml/2009/9/main" objectType="CheckBox" fmlaLink="$BR$14" lockText="1" noThreeD="1"/>
</file>

<file path=xl/ctrlProps/ctrlProp986.xml><?xml version="1.0" encoding="utf-8"?>
<formControlPr xmlns="http://schemas.microsoft.com/office/spreadsheetml/2009/9/main" objectType="CheckBox" fmlaLink="$BR$13" lockText="1" noThreeD="1"/>
</file>

<file path=xl/ctrlProps/ctrlProp987.xml><?xml version="1.0" encoding="utf-8"?>
<formControlPr xmlns="http://schemas.microsoft.com/office/spreadsheetml/2009/9/main" objectType="CheckBox" fmlaLink="$BL$13" lockText="1" noThreeD="1"/>
</file>

<file path=xl/ctrlProps/ctrlProp988.xml><?xml version="1.0" encoding="utf-8"?>
<formControlPr xmlns="http://schemas.microsoft.com/office/spreadsheetml/2009/9/main" objectType="CheckBox" fmlaLink="$CD$13" lockText="1" noThreeD="1"/>
</file>

<file path=xl/ctrlProps/ctrlProp989.xml><?xml version="1.0" encoding="utf-8"?>
<formControlPr xmlns="http://schemas.microsoft.com/office/spreadsheetml/2009/9/main" objectType="CheckBox" fmlaLink="$CD$14" lockText="1" noThreeD="1"/>
</file>

<file path=xl/ctrlProps/ctrlProp99.xml><?xml version="1.0" encoding="utf-8"?>
<formControlPr xmlns="http://schemas.microsoft.com/office/spreadsheetml/2009/9/main" objectType="CheckBox" fmlaLink="$F$5" lockText="1" noThreeD="1"/>
</file>

<file path=xl/ctrlProps/ctrlProp990.xml><?xml version="1.0" encoding="utf-8"?>
<formControlPr xmlns="http://schemas.microsoft.com/office/spreadsheetml/2009/9/main" objectType="CheckBox" fmlaLink="$CD$15" lockText="1" noThreeD="1"/>
</file>

<file path=xl/ctrlProps/ctrlProp991.xml><?xml version="1.0" encoding="utf-8"?>
<formControlPr xmlns="http://schemas.microsoft.com/office/spreadsheetml/2009/9/main" objectType="CheckBox" fmlaLink="$CD$16" lockText="1" noThreeD="1"/>
</file>

<file path=xl/ctrlProps/ctrlProp992.xml><?xml version="1.0" encoding="utf-8"?>
<formControlPr xmlns="http://schemas.microsoft.com/office/spreadsheetml/2009/9/main" objectType="CheckBox" fmlaLink="$CD$17" lockText="1" noThreeD="1"/>
</file>

<file path=xl/ctrlProps/ctrlProp993.xml><?xml version="1.0" encoding="utf-8"?>
<formControlPr xmlns="http://schemas.microsoft.com/office/spreadsheetml/2009/9/main" objectType="CheckBox" fmlaLink="$CD$20" lockText="1" noThreeD="1"/>
</file>

<file path=xl/ctrlProps/ctrlProp994.xml><?xml version="1.0" encoding="utf-8"?>
<formControlPr xmlns="http://schemas.microsoft.com/office/spreadsheetml/2009/9/main" objectType="CheckBox" fmlaLink="$CJ$20" lockText="1" noThreeD="1"/>
</file>

<file path=xl/ctrlProps/ctrlProp995.xml><?xml version="1.0" encoding="utf-8"?>
<formControlPr xmlns="http://schemas.microsoft.com/office/spreadsheetml/2009/9/main" objectType="CheckBox" fmlaLink="$CJ$17" lockText="1" noThreeD="1"/>
</file>

<file path=xl/ctrlProps/ctrlProp996.xml><?xml version="1.0" encoding="utf-8"?>
<formControlPr xmlns="http://schemas.microsoft.com/office/spreadsheetml/2009/9/main" objectType="CheckBox" fmlaLink="$CJ$16" lockText="1" noThreeD="1"/>
</file>

<file path=xl/ctrlProps/ctrlProp997.xml><?xml version="1.0" encoding="utf-8"?>
<formControlPr xmlns="http://schemas.microsoft.com/office/spreadsheetml/2009/9/main" objectType="CheckBox" fmlaLink="$CJ$15" lockText="1" noThreeD="1"/>
</file>

<file path=xl/ctrlProps/ctrlProp998.xml><?xml version="1.0" encoding="utf-8"?>
<formControlPr xmlns="http://schemas.microsoft.com/office/spreadsheetml/2009/9/main" objectType="CheckBox" fmlaLink="$CJ$14" lockText="1" noThreeD="1"/>
</file>

<file path=xl/ctrlProps/ctrlProp999.xml><?xml version="1.0" encoding="utf-8"?>
<formControlPr xmlns="http://schemas.microsoft.com/office/spreadsheetml/2009/9/main" objectType="CheckBox" fmlaLink="$CJ$13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</xdr:row>
          <xdr:rowOff>114300</xdr:rowOff>
        </xdr:from>
        <xdr:to>
          <xdr:col>4</xdr:col>
          <xdr:colOff>38100</xdr:colOff>
          <xdr:row>2</xdr:row>
          <xdr:rowOff>333375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104775</xdr:rowOff>
        </xdr:from>
        <xdr:to>
          <xdr:col>4</xdr:col>
          <xdr:colOff>38100</xdr:colOff>
          <xdr:row>3</xdr:row>
          <xdr:rowOff>323850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104775</xdr:rowOff>
        </xdr:from>
        <xdr:to>
          <xdr:col>4</xdr:col>
          <xdr:colOff>38100</xdr:colOff>
          <xdr:row>4</xdr:row>
          <xdr:rowOff>323850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</xdr:row>
          <xdr:rowOff>104775</xdr:rowOff>
        </xdr:from>
        <xdr:to>
          <xdr:col>4</xdr:col>
          <xdr:colOff>38100</xdr:colOff>
          <xdr:row>5</xdr:row>
          <xdr:rowOff>323850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</xdr:row>
          <xdr:rowOff>104775</xdr:rowOff>
        </xdr:from>
        <xdr:to>
          <xdr:col>4</xdr:col>
          <xdr:colOff>38100</xdr:colOff>
          <xdr:row>6</xdr:row>
          <xdr:rowOff>323850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</xdr:row>
          <xdr:rowOff>104775</xdr:rowOff>
        </xdr:from>
        <xdr:to>
          <xdr:col>4</xdr:col>
          <xdr:colOff>38100</xdr:colOff>
          <xdr:row>7</xdr:row>
          <xdr:rowOff>323850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8</xdr:row>
          <xdr:rowOff>104775</xdr:rowOff>
        </xdr:from>
        <xdr:to>
          <xdr:col>4</xdr:col>
          <xdr:colOff>38100</xdr:colOff>
          <xdr:row>8</xdr:row>
          <xdr:rowOff>323850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9</xdr:row>
          <xdr:rowOff>104775</xdr:rowOff>
        </xdr:from>
        <xdr:to>
          <xdr:col>4</xdr:col>
          <xdr:colOff>38100</xdr:colOff>
          <xdr:row>9</xdr:row>
          <xdr:rowOff>323850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10</xdr:row>
          <xdr:rowOff>104775</xdr:rowOff>
        </xdr:from>
        <xdr:to>
          <xdr:col>4</xdr:col>
          <xdr:colOff>38100</xdr:colOff>
          <xdr:row>10</xdr:row>
          <xdr:rowOff>323850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104775</xdr:rowOff>
        </xdr:from>
        <xdr:to>
          <xdr:col>4</xdr:col>
          <xdr:colOff>38100</xdr:colOff>
          <xdr:row>11</xdr:row>
          <xdr:rowOff>323850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12</xdr:row>
          <xdr:rowOff>104775</xdr:rowOff>
        </xdr:from>
        <xdr:to>
          <xdr:col>4</xdr:col>
          <xdr:colOff>38100</xdr:colOff>
          <xdr:row>12</xdr:row>
          <xdr:rowOff>323850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13</xdr:row>
          <xdr:rowOff>104775</xdr:rowOff>
        </xdr:from>
        <xdr:to>
          <xdr:col>4</xdr:col>
          <xdr:colOff>38100</xdr:colOff>
          <xdr:row>13</xdr:row>
          <xdr:rowOff>323850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14</xdr:row>
          <xdr:rowOff>104775</xdr:rowOff>
        </xdr:from>
        <xdr:to>
          <xdr:col>4</xdr:col>
          <xdr:colOff>38100</xdr:colOff>
          <xdr:row>14</xdr:row>
          <xdr:rowOff>323850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15</xdr:row>
          <xdr:rowOff>104775</xdr:rowOff>
        </xdr:from>
        <xdr:to>
          <xdr:col>4</xdr:col>
          <xdr:colOff>38100</xdr:colOff>
          <xdr:row>15</xdr:row>
          <xdr:rowOff>323850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1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16</xdr:row>
          <xdr:rowOff>104775</xdr:rowOff>
        </xdr:from>
        <xdr:to>
          <xdr:col>4</xdr:col>
          <xdr:colOff>38100</xdr:colOff>
          <xdr:row>16</xdr:row>
          <xdr:rowOff>323850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19</xdr:row>
          <xdr:rowOff>104775</xdr:rowOff>
        </xdr:from>
        <xdr:to>
          <xdr:col>4</xdr:col>
          <xdr:colOff>38100</xdr:colOff>
          <xdr:row>19</xdr:row>
          <xdr:rowOff>323850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</xdr:row>
          <xdr:rowOff>104775</xdr:rowOff>
        </xdr:from>
        <xdr:to>
          <xdr:col>10</xdr:col>
          <xdr:colOff>19050</xdr:colOff>
          <xdr:row>3</xdr:row>
          <xdr:rowOff>323850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</xdr:row>
          <xdr:rowOff>104775</xdr:rowOff>
        </xdr:from>
        <xdr:to>
          <xdr:col>10</xdr:col>
          <xdr:colOff>19050</xdr:colOff>
          <xdr:row>3</xdr:row>
          <xdr:rowOff>323850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1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</xdr:row>
          <xdr:rowOff>104775</xdr:rowOff>
        </xdr:from>
        <xdr:to>
          <xdr:col>10</xdr:col>
          <xdr:colOff>19050</xdr:colOff>
          <xdr:row>4</xdr:row>
          <xdr:rowOff>323850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1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</xdr:row>
          <xdr:rowOff>104775</xdr:rowOff>
        </xdr:from>
        <xdr:to>
          <xdr:col>10</xdr:col>
          <xdr:colOff>19050</xdr:colOff>
          <xdr:row>4</xdr:row>
          <xdr:rowOff>323850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1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5</xdr:row>
          <xdr:rowOff>104775</xdr:rowOff>
        </xdr:from>
        <xdr:to>
          <xdr:col>10</xdr:col>
          <xdr:colOff>19050</xdr:colOff>
          <xdr:row>5</xdr:row>
          <xdr:rowOff>323850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1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5</xdr:row>
          <xdr:rowOff>104775</xdr:rowOff>
        </xdr:from>
        <xdr:to>
          <xdr:col>10</xdr:col>
          <xdr:colOff>19050</xdr:colOff>
          <xdr:row>5</xdr:row>
          <xdr:rowOff>323850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1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6</xdr:row>
          <xdr:rowOff>104775</xdr:rowOff>
        </xdr:from>
        <xdr:to>
          <xdr:col>10</xdr:col>
          <xdr:colOff>19050</xdr:colOff>
          <xdr:row>6</xdr:row>
          <xdr:rowOff>323850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1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6</xdr:row>
          <xdr:rowOff>104775</xdr:rowOff>
        </xdr:from>
        <xdr:to>
          <xdr:col>10</xdr:col>
          <xdr:colOff>19050</xdr:colOff>
          <xdr:row>6</xdr:row>
          <xdr:rowOff>323850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1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7</xdr:row>
          <xdr:rowOff>104775</xdr:rowOff>
        </xdr:from>
        <xdr:to>
          <xdr:col>10</xdr:col>
          <xdr:colOff>19050</xdr:colOff>
          <xdr:row>7</xdr:row>
          <xdr:rowOff>323850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1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7</xdr:row>
          <xdr:rowOff>104775</xdr:rowOff>
        </xdr:from>
        <xdr:to>
          <xdr:col>10</xdr:col>
          <xdr:colOff>19050</xdr:colOff>
          <xdr:row>7</xdr:row>
          <xdr:rowOff>323850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1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8</xdr:row>
          <xdr:rowOff>104775</xdr:rowOff>
        </xdr:from>
        <xdr:to>
          <xdr:col>10</xdr:col>
          <xdr:colOff>19050</xdr:colOff>
          <xdr:row>8</xdr:row>
          <xdr:rowOff>323850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1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8</xdr:row>
          <xdr:rowOff>104775</xdr:rowOff>
        </xdr:from>
        <xdr:to>
          <xdr:col>10</xdr:col>
          <xdr:colOff>19050</xdr:colOff>
          <xdr:row>8</xdr:row>
          <xdr:rowOff>323850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1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9</xdr:row>
          <xdr:rowOff>104775</xdr:rowOff>
        </xdr:from>
        <xdr:to>
          <xdr:col>10</xdr:col>
          <xdr:colOff>19050</xdr:colOff>
          <xdr:row>9</xdr:row>
          <xdr:rowOff>323850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1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9</xdr:row>
          <xdr:rowOff>104775</xdr:rowOff>
        </xdr:from>
        <xdr:to>
          <xdr:col>10</xdr:col>
          <xdr:colOff>19050</xdr:colOff>
          <xdr:row>9</xdr:row>
          <xdr:rowOff>323850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1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10</xdr:row>
          <xdr:rowOff>104775</xdr:rowOff>
        </xdr:from>
        <xdr:to>
          <xdr:col>10</xdr:col>
          <xdr:colOff>19050</xdr:colOff>
          <xdr:row>10</xdr:row>
          <xdr:rowOff>323850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1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10</xdr:row>
          <xdr:rowOff>104775</xdr:rowOff>
        </xdr:from>
        <xdr:to>
          <xdr:col>10</xdr:col>
          <xdr:colOff>19050</xdr:colOff>
          <xdr:row>10</xdr:row>
          <xdr:rowOff>323850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1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11</xdr:row>
          <xdr:rowOff>104775</xdr:rowOff>
        </xdr:from>
        <xdr:to>
          <xdr:col>10</xdr:col>
          <xdr:colOff>19050</xdr:colOff>
          <xdr:row>11</xdr:row>
          <xdr:rowOff>323850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1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11</xdr:row>
          <xdr:rowOff>104775</xdr:rowOff>
        </xdr:from>
        <xdr:to>
          <xdr:col>10</xdr:col>
          <xdr:colOff>19050</xdr:colOff>
          <xdr:row>11</xdr:row>
          <xdr:rowOff>323850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1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12</xdr:row>
          <xdr:rowOff>104775</xdr:rowOff>
        </xdr:from>
        <xdr:to>
          <xdr:col>10</xdr:col>
          <xdr:colOff>19050</xdr:colOff>
          <xdr:row>12</xdr:row>
          <xdr:rowOff>323850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1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12</xdr:row>
          <xdr:rowOff>104775</xdr:rowOff>
        </xdr:from>
        <xdr:to>
          <xdr:col>10</xdr:col>
          <xdr:colOff>19050</xdr:colOff>
          <xdr:row>12</xdr:row>
          <xdr:rowOff>323850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1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13</xdr:row>
          <xdr:rowOff>104775</xdr:rowOff>
        </xdr:from>
        <xdr:to>
          <xdr:col>10</xdr:col>
          <xdr:colOff>19050</xdr:colOff>
          <xdr:row>13</xdr:row>
          <xdr:rowOff>323850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1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13</xdr:row>
          <xdr:rowOff>104775</xdr:rowOff>
        </xdr:from>
        <xdr:to>
          <xdr:col>10</xdr:col>
          <xdr:colOff>19050</xdr:colOff>
          <xdr:row>13</xdr:row>
          <xdr:rowOff>323850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1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104775</xdr:rowOff>
        </xdr:from>
        <xdr:to>
          <xdr:col>10</xdr:col>
          <xdr:colOff>19050</xdr:colOff>
          <xdr:row>14</xdr:row>
          <xdr:rowOff>323850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1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104775</xdr:rowOff>
        </xdr:from>
        <xdr:to>
          <xdr:col>10</xdr:col>
          <xdr:colOff>19050</xdr:colOff>
          <xdr:row>14</xdr:row>
          <xdr:rowOff>323850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1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104775</xdr:rowOff>
        </xdr:from>
        <xdr:to>
          <xdr:col>10</xdr:col>
          <xdr:colOff>19050</xdr:colOff>
          <xdr:row>15</xdr:row>
          <xdr:rowOff>323850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1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104775</xdr:rowOff>
        </xdr:from>
        <xdr:to>
          <xdr:col>10</xdr:col>
          <xdr:colOff>19050</xdr:colOff>
          <xdr:row>15</xdr:row>
          <xdr:rowOff>323850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1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104775</xdr:rowOff>
        </xdr:from>
        <xdr:to>
          <xdr:col>10</xdr:col>
          <xdr:colOff>19050</xdr:colOff>
          <xdr:row>16</xdr:row>
          <xdr:rowOff>323850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1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104775</xdr:rowOff>
        </xdr:from>
        <xdr:to>
          <xdr:col>10</xdr:col>
          <xdr:colOff>19050</xdr:colOff>
          <xdr:row>16</xdr:row>
          <xdr:rowOff>323850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1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104775</xdr:rowOff>
        </xdr:from>
        <xdr:to>
          <xdr:col>10</xdr:col>
          <xdr:colOff>19050</xdr:colOff>
          <xdr:row>19</xdr:row>
          <xdr:rowOff>323850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1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104775</xdr:rowOff>
        </xdr:from>
        <xdr:to>
          <xdr:col>10</xdr:col>
          <xdr:colOff>19050</xdr:colOff>
          <xdr:row>19</xdr:row>
          <xdr:rowOff>323850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1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</xdr:row>
          <xdr:rowOff>104775</xdr:rowOff>
        </xdr:from>
        <xdr:to>
          <xdr:col>10</xdr:col>
          <xdr:colOff>19050</xdr:colOff>
          <xdr:row>3</xdr:row>
          <xdr:rowOff>323850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1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</xdr:row>
          <xdr:rowOff>104775</xdr:rowOff>
        </xdr:from>
        <xdr:to>
          <xdr:col>10</xdr:col>
          <xdr:colOff>19050</xdr:colOff>
          <xdr:row>3</xdr:row>
          <xdr:rowOff>323850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1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</xdr:row>
          <xdr:rowOff>104775</xdr:rowOff>
        </xdr:from>
        <xdr:to>
          <xdr:col>10</xdr:col>
          <xdr:colOff>19050</xdr:colOff>
          <xdr:row>4</xdr:row>
          <xdr:rowOff>323850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1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</xdr:row>
          <xdr:rowOff>104775</xdr:rowOff>
        </xdr:from>
        <xdr:to>
          <xdr:col>10</xdr:col>
          <xdr:colOff>19050</xdr:colOff>
          <xdr:row>4</xdr:row>
          <xdr:rowOff>323850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1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5</xdr:row>
          <xdr:rowOff>104775</xdr:rowOff>
        </xdr:from>
        <xdr:to>
          <xdr:col>10</xdr:col>
          <xdr:colOff>19050</xdr:colOff>
          <xdr:row>5</xdr:row>
          <xdr:rowOff>323850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1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5</xdr:row>
          <xdr:rowOff>104775</xdr:rowOff>
        </xdr:from>
        <xdr:to>
          <xdr:col>10</xdr:col>
          <xdr:colOff>19050</xdr:colOff>
          <xdr:row>5</xdr:row>
          <xdr:rowOff>323850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1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6</xdr:row>
          <xdr:rowOff>104775</xdr:rowOff>
        </xdr:from>
        <xdr:to>
          <xdr:col>10</xdr:col>
          <xdr:colOff>19050</xdr:colOff>
          <xdr:row>6</xdr:row>
          <xdr:rowOff>323850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1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6</xdr:row>
          <xdr:rowOff>104775</xdr:rowOff>
        </xdr:from>
        <xdr:to>
          <xdr:col>10</xdr:col>
          <xdr:colOff>19050</xdr:colOff>
          <xdr:row>6</xdr:row>
          <xdr:rowOff>323850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1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7</xdr:row>
          <xdr:rowOff>104775</xdr:rowOff>
        </xdr:from>
        <xdr:to>
          <xdr:col>10</xdr:col>
          <xdr:colOff>19050</xdr:colOff>
          <xdr:row>7</xdr:row>
          <xdr:rowOff>323850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1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7</xdr:row>
          <xdr:rowOff>104775</xdr:rowOff>
        </xdr:from>
        <xdr:to>
          <xdr:col>10</xdr:col>
          <xdr:colOff>19050</xdr:colOff>
          <xdr:row>7</xdr:row>
          <xdr:rowOff>323850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1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8</xdr:row>
          <xdr:rowOff>104775</xdr:rowOff>
        </xdr:from>
        <xdr:to>
          <xdr:col>10</xdr:col>
          <xdr:colOff>19050</xdr:colOff>
          <xdr:row>8</xdr:row>
          <xdr:rowOff>323850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1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8</xdr:row>
          <xdr:rowOff>104775</xdr:rowOff>
        </xdr:from>
        <xdr:to>
          <xdr:col>10</xdr:col>
          <xdr:colOff>19050</xdr:colOff>
          <xdr:row>8</xdr:row>
          <xdr:rowOff>323850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1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9</xdr:row>
          <xdr:rowOff>104775</xdr:rowOff>
        </xdr:from>
        <xdr:to>
          <xdr:col>10</xdr:col>
          <xdr:colOff>19050</xdr:colOff>
          <xdr:row>9</xdr:row>
          <xdr:rowOff>323850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1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9</xdr:row>
          <xdr:rowOff>104775</xdr:rowOff>
        </xdr:from>
        <xdr:to>
          <xdr:col>10</xdr:col>
          <xdr:colOff>19050</xdr:colOff>
          <xdr:row>9</xdr:row>
          <xdr:rowOff>323850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1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10</xdr:row>
          <xdr:rowOff>104775</xdr:rowOff>
        </xdr:from>
        <xdr:to>
          <xdr:col>10</xdr:col>
          <xdr:colOff>19050</xdr:colOff>
          <xdr:row>10</xdr:row>
          <xdr:rowOff>323850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1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10</xdr:row>
          <xdr:rowOff>104775</xdr:rowOff>
        </xdr:from>
        <xdr:to>
          <xdr:col>10</xdr:col>
          <xdr:colOff>19050</xdr:colOff>
          <xdr:row>10</xdr:row>
          <xdr:rowOff>323850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1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11</xdr:row>
          <xdr:rowOff>104775</xdr:rowOff>
        </xdr:from>
        <xdr:to>
          <xdr:col>10</xdr:col>
          <xdr:colOff>19050</xdr:colOff>
          <xdr:row>11</xdr:row>
          <xdr:rowOff>323850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1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11</xdr:row>
          <xdr:rowOff>104775</xdr:rowOff>
        </xdr:from>
        <xdr:to>
          <xdr:col>10</xdr:col>
          <xdr:colOff>19050</xdr:colOff>
          <xdr:row>11</xdr:row>
          <xdr:rowOff>323850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1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12</xdr:row>
          <xdr:rowOff>104775</xdr:rowOff>
        </xdr:from>
        <xdr:to>
          <xdr:col>10</xdr:col>
          <xdr:colOff>19050</xdr:colOff>
          <xdr:row>12</xdr:row>
          <xdr:rowOff>323850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1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12</xdr:row>
          <xdr:rowOff>104775</xdr:rowOff>
        </xdr:from>
        <xdr:to>
          <xdr:col>10</xdr:col>
          <xdr:colOff>19050</xdr:colOff>
          <xdr:row>12</xdr:row>
          <xdr:rowOff>323850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1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13</xdr:row>
          <xdr:rowOff>104775</xdr:rowOff>
        </xdr:from>
        <xdr:to>
          <xdr:col>10</xdr:col>
          <xdr:colOff>19050</xdr:colOff>
          <xdr:row>13</xdr:row>
          <xdr:rowOff>323850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1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13</xdr:row>
          <xdr:rowOff>104775</xdr:rowOff>
        </xdr:from>
        <xdr:to>
          <xdr:col>10</xdr:col>
          <xdr:colOff>19050</xdr:colOff>
          <xdr:row>13</xdr:row>
          <xdr:rowOff>323850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1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104775</xdr:rowOff>
        </xdr:from>
        <xdr:to>
          <xdr:col>10</xdr:col>
          <xdr:colOff>19050</xdr:colOff>
          <xdr:row>14</xdr:row>
          <xdr:rowOff>323850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1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104775</xdr:rowOff>
        </xdr:from>
        <xdr:to>
          <xdr:col>10</xdr:col>
          <xdr:colOff>19050</xdr:colOff>
          <xdr:row>14</xdr:row>
          <xdr:rowOff>323850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1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104775</xdr:rowOff>
        </xdr:from>
        <xdr:to>
          <xdr:col>10</xdr:col>
          <xdr:colOff>19050</xdr:colOff>
          <xdr:row>15</xdr:row>
          <xdr:rowOff>323850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1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104775</xdr:rowOff>
        </xdr:from>
        <xdr:to>
          <xdr:col>10</xdr:col>
          <xdr:colOff>19050</xdr:colOff>
          <xdr:row>15</xdr:row>
          <xdr:rowOff>323850</xdr:rowOff>
        </xdr:to>
        <xdr:sp macro="" textlink="">
          <xdr:nvSpPr>
            <xdr:cNvPr id="5245" name="Check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1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104775</xdr:rowOff>
        </xdr:from>
        <xdr:to>
          <xdr:col>10</xdr:col>
          <xdr:colOff>19050</xdr:colOff>
          <xdr:row>16</xdr:row>
          <xdr:rowOff>323850</xdr:rowOff>
        </xdr:to>
        <xdr:sp macro="" textlink="">
          <xdr:nvSpPr>
            <xdr:cNvPr id="5247" name="Check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1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104775</xdr:rowOff>
        </xdr:from>
        <xdr:to>
          <xdr:col>10</xdr:col>
          <xdr:colOff>19050</xdr:colOff>
          <xdr:row>16</xdr:row>
          <xdr:rowOff>323850</xdr:rowOff>
        </xdr:to>
        <xdr:sp macro="" textlink="">
          <xdr:nvSpPr>
            <xdr:cNvPr id="5248" name="Check Box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1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104775</xdr:rowOff>
        </xdr:from>
        <xdr:to>
          <xdr:col>10</xdr:col>
          <xdr:colOff>19050</xdr:colOff>
          <xdr:row>19</xdr:row>
          <xdr:rowOff>323850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1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104775</xdr:rowOff>
        </xdr:from>
        <xdr:to>
          <xdr:col>10</xdr:col>
          <xdr:colOff>19050</xdr:colOff>
          <xdr:row>19</xdr:row>
          <xdr:rowOff>323850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1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11</xdr:row>
          <xdr:rowOff>104775</xdr:rowOff>
        </xdr:from>
        <xdr:to>
          <xdr:col>16</xdr:col>
          <xdr:colOff>38100</xdr:colOff>
          <xdr:row>11</xdr:row>
          <xdr:rowOff>323850</xdr:rowOff>
        </xdr:to>
        <xdr:sp macro="" textlink="">
          <xdr:nvSpPr>
            <xdr:cNvPr id="5312" name="Check Box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1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11</xdr:row>
          <xdr:rowOff>104775</xdr:rowOff>
        </xdr:from>
        <xdr:to>
          <xdr:col>16</xdr:col>
          <xdr:colOff>38100</xdr:colOff>
          <xdr:row>11</xdr:row>
          <xdr:rowOff>323850</xdr:rowOff>
        </xdr:to>
        <xdr:sp macro="" textlink="">
          <xdr:nvSpPr>
            <xdr:cNvPr id="5313" name="Check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1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12</xdr:row>
          <xdr:rowOff>104775</xdr:rowOff>
        </xdr:from>
        <xdr:to>
          <xdr:col>16</xdr:col>
          <xdr:colOff>38100</xdr:colOff>
          <xdr:row>12</xdr:row>
          <xdr:rowOff>323850</xdr:rowOff>
        </xdr:to>
        <xdr:sp macro="" textlink="">
          <xdr:nvSpPr>
            <xdr:cNvPr id="5314" name="Check Box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1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12</xdr:row>
          <xdr:rowOff>104775</xdr:rowOff>
        </xdr:from>
        <xdr:to>
          <xdr:col>16</xdr:col>
          <xdr:colOff>38100</xdr:colOff>
          <xdr:row>12</xdr:row>
          <xdr:rowOff>323850</xdr:rowOff>
        </xdr:to>
        <xdr:sp macro="" textlink="">
          <xdr:nvSpPr>
            <xdr:cNvPr id="5315" name="Check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1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104775</xdr:rowOff>
        </xdr:from>
        <xdr:to>
          <xdr:col>16</xdr:col>
          <xdr:colOff>38100</xdr:colOff>
          <xdr:row>13</xdr:row>
          <xdr:rowOff>323850</xdr:rowOff>
        </xdr:to>
        <xdr:sp macro="" textlink="">
          <xdr:nvSpPr>
            <xdr:cNvPr id="5316" name="Check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1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104775</xdr:rowOff>
        </xdr:from>
        <xdr:to>
          <xdr:col>16</xdr:col>
          <xdr:colOff>38100</xdr:colOff>
          <xdr:row>13</xdr:row>
          <xdr:rowOff>323850</xdr:rowOff>
        </xdr:to>
        <xdr:sp macro="" textlink="">
          <xdr:nvSpPr>
            <xdr:cNvPr id="5317" name="Check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1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104775</xdr:rowOff>
        </xdr:from>
        <xdr:to>
          <xdr:col>16</xdr:col>
          <xdr:colOff>38100</xdr:colOff>
          <xdr:row>14</xdr:row>
          <xdr:rowOff>323850</xdr:rowOff>
        </xdr:to>
        <xdr:sp macro="" textlink="">
          <xdr:nvSpPr>
            <xdr:cNvPr id="5318" name="Check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1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104775</xdr:rowOff>
        </xdr:from>
        <xdr:to>
          <xdr:col>16</xdr:col>
          <xdr:colOff>38100</xdr:colOff>
          <xdr:row>14</xdr:row>
          <xdr:rowOff>323850</xdr:rowOff>
        </xdr:to>
        <xdr:sp macro="" textlink="">
          <xdr:nvSpPr>
            <xdr:cNvPr id="5319" name="Check Box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1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104775</xdr:rowOff>
        </xdr:from>
        <xdr:to>
          <xdr:col>16</xdr:col>
          <xdr:colOff>38100</xdr:colOff>
          <xdr:row>15</xdr:row>
          <xdr:rowOff>323850</xdr:rowOff>
        </xdr:to>
        <xdr:sp macro="" textlink="">
          <xdr:nvSpPr>
            <xdr:cNvPr id="5320" name="Check Box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1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104775</xdr:rowOff>
        </xdr:from>
        <xdr:to>
          <xdr:col>16</xdr:col>
          <xdr:colOff>38100</xdr:colOff>
          <xdr:row>15</xdr:row>
          <xdr:rowOff>323850</xdr:rowOff>
        </xdr:to>
        <xdr:sp macro="" textlink="">
          <xdr:nvSpPr>
            <xdr:cNvPr id="5321" name="Check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1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104775</xdr:rowOff>
        </xdr:from>
        <xdr:to>
          <xdr:col>16</xdr:col>
          <xdr:colOff>38100</xdr:colOff>
          <xdr:row>16</xdr:row>
          <xdr:rowOff>323850</xdr:rowOff>
        </xdr:to>
        <xdr:sp macro="" textlink="">
          <xdr:nvSpPr>
            <xdr:cNvPr id="5322" name="Check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1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104775</xdr:rowOff>
        </xdr:from>
        <xdr:to>
          <xdr:col>16</xdr:col>
          <xdr:colOff>38100</xdr:colOff>
          <xdr:row>16</xdr:row>
          <xdr:rowOff>323850</xdr:rowOff>
        </xdr:to>
        <xdr:sp macro="" textlink="">
          <xdr:nvSpPr>
            <xdr:cNvPr id="5323" name="Check Box 203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1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19</xdr:row>
          <xdr:rowOff>104775</xdr:rowOff>
        </xdr:from>
        <xdr:to>
          <xdr:col>16</xdr:col>
          <xdr:colOff>38100</xdr:colOff>
          <xdr:row>19</xdr:row>
          <xdr:rowOff>323850</xdr:rowOff>
        </xdr:to>
        <xdr:sp macro="" textlink="">
          <xdr:nvSpPr>
            <xdr:cNvPr id="5324" name="Check Box 204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1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104775</xdr:rowOff>
        </xdr:from>
        <xdr:to>
          <xdr:col>16</xdr:col>
          <xdr:colOff>38100</xdr:colOff>
          <xdr:row>13</xdr:row>
          <xdr:rowOff>323850</xdr:rowOff>
        </xdr:to>
        <xdr:sp macro="" textlink="">
          <xdr:nvSpPr>
            <xdr:cNvPr id="5356" name="Check Box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1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104775</xdr:rowOff>
        </xdr:from>
        <xdr:to>
          <xdr:col>16</xdr:col>
          <xdr:colOff>38100</xdr:colOff>
          <xdr:row>13</xdr:row>
          <xdr:rowOff>323850</xdr:rowOff>
        </xdr:to>
        <xdr:sp macro="" textlink="">
          <xdr:nvSpPr>
            <xdr:cNvPr id="5357" name="Check Box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1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104775</xdr:rowOff>
        </xdr:from>
        <xdr:to>
          <xdr:col>16</xdr:col>
          <xdr:colOff>38100</xdr:colOff>
          <xdr:row>14</xdr:row>
          <xdr:rowOff>323850</xdr:rowOff>
        </xdr:to>
        <xdr:sp macro="" textlink="">
          <xdr:nvSpPr>
            <xdr:cNvPr id="5359" name="Check Box 239" hidden="1">
              <a:extLst>
                <a:ext uri="{63B3BB69-23CF-44E3-9099-C40C66FF867C}">
                  <a14:compatExt spid="_x0000_s5359"/>
                </a:ext>
                <a:ext uri="{FF2B5EF4-FFF2-40B4-BE49-F238E27FC236}">
                  <a16:creationId xmlns:a16="http://schemas.microsoft.com/office/drawing/2014/main" id="{00000000-0008-0000-0100-0000E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104775</xdr:rowOff>
        </xdr:from>
        <xdr:to>
          <xdr:col>16</xdr:col>
          <xdr:colOff>38100</xdr:colOff>
          <xdr:row>14</xdr:row>
          <xdr:rowOff>323850</xdr:rowOff>
        </xdr:to>
        <xdr:sp macro="" textlink="">
          <xdr:nvSpPr>
            <xdr:cNvPr id="5360" name="Check Box 240" hidden="1">
              <a:extLst>
                <a:ext uri="{63B3BB69-23CF-44E3-9099-C40C66FF867C}">
                  <a14:compatExt spid="_x0000_s5360"/>
                </a:ext>
                <a:ext uri="{FF2B5EF4-FFF2-40B4-BE49-F238E27FC236}">
                  <a16:creationId xmlns:a16="http://schemas.microsoft.com/office/drawing/2014/main" id="{00000000-0008-0000-0100-0000F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104775</xdr:rowOff>
        </xdr:from>
        <xdr:to>
          <xdr:col>16</xdr:col>
          <xdr:colOff>38100</xdr:colOff>
          <xdr:row>15</xdr:row>
          <xdr:rowOff>323850</xdr:rowOff>
        </xdr:to>
        <xdr:sp macro="" textlink="">
          <xdr:nvSpPr>
            <xdr:cNvPr id="5362" name="Check Box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1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104775</xdr:rowOff>
        </xdr:from>
        <xdr:to>
          <xdr:col>16</xdr:col>
          <xdr:colOff>38100</xdr:colOff>
          <xdr:row>15</xdr:row>
          <xdr:rowOff>323850</xdr:rowOff>
        </xdr:to>
        <xdr:sp macro="" textlink="">
          <xdr:nvSpPr>
            <xdr:cNvPr id="5363" name="Check Box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1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104775</xdr:rowOff>
        </xdr:from>
        <xdr:to>
          <xdr:col>16</xdr:col>
          <xdr:colOff>38100</xdr:colOff>
          <xdr:row>16</xdr:row>
          <xdr:rowOff>323850</xdr:rowOff>
        </xdr:to>
        <xdr:sp macro="" textlink="">
          <xdr:nvSpPr>
            <xdr:cNvPr id="5365" name="Check Box 245" hidden="1">
              <a:extLst>
                <a:ext uri="{63B3BB69-23CF-44E3-9099-C40C66FF867C}">
                  <a14:compatExt spid="_x0000_s5365"/>
                </a:ext>
                <a:ext uri="{FF2B5EF4-FFF2-40B4-BE49-F238E27FC236}">
                  <a16:creationId xmlns:a16="http://schemas.microsoft.com/office/drawing/2014/main" id="{00000000-0008-0000-0100-0000F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</xdr:row>
          <xdr:rowOff>123825</xdr:rowOff>
        </xdr:from>
        <xdr:to>
          <xdr:col>4</xdr:col>
          <xdr:colOff>314325</xdr:colOff>
          <xdr:row>2</xdr:row>
          <xdr:rowOff>304800</xdr:rowOff>
        </xdr:to>
        <xdr:sp macro="" textlink="">
          <xdr:nvSpPr>
            <xdr:cNvPr id="5371" name="Check Box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1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</xdr:row>
          <xdr:rowOff>123825</xdr:rowOff>
        </xdr:from>
        <xdr:to>
          <xdr:col>4</xdr:col>
          <xdr:colOff>314325</xdr:colOff>
          <xdr:row>3</xdr:row>
          <xdr:rowOff>304800</xdr:rowOff>
        </xdr:to>
        <xdr:sp macro="" textlink="">
          <xdr:nvSpPr>
            <xdr:cNvPr id="5372" name="Check Box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1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</xdr:row>
          <xdr:rowOff>123825</xdr:rowOff>
        </xdr:from>
        <xdr:to>
          <xdr:col>4</xdr:col>
          <xdr:colOff>314325</xdr:colOff>
          <xdr:row>4</xdr:row>
          <xdr:rowOff>304800</xdr:rowOff>
        </xdr:to>
        <xdr:sp macro="" textlink="">
          <xdr:nvSpPr>
            <xdr:cNvPr id="5373" name="Check Box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1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5</xdr:row>
          <xdr:rowOff>123825</xdr:rowOff>
        </xdr:from>
        <xdr:to>
          <xdr:col>4</xdr:col>
          <xdr:colOff>314325</xdr:colOff>
          <xdr:row>5</xdr:row>
          <xdr:rowOff>304800</xdr:rowOff>
        </xdr:to>
        <xdr:sp macro="" textlink="">
          <xdr:nvSpPr>
            <xdr:cNvPr id="5374" name="Check Box 254" hidden="1">
              <a:extLst>
                <a:ext uri="{63B3BB69-23CF-44E3-9099-C40C66FF867C}">
                  <a14:compatExt spid="_x0000_s5374"/>
                </a:ext>
                <a:ext uri="{FF2B5EF4-FFF2-40B4-BE49-F238E27FC236}">
                  <a16:creationId xmlns:a16="http://schemas.microsoft.com/office/drawing/2014/main" id="{00000000-0008-0000-0100-0000F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6</xdr:row>
          <xdr:rowOff>123825</xdr:rowOff>
        </xdr:from>
        <xdr:to>
          <xdr:col>4</xdr:col>
          <xdr:colOff>314325</xdr:colOff>
          <xdr:row>6</xdr:row>
          <xdr:rowOff>304800</xdr:rowOff>
        </xdr:to>
        <xdr:sp macro="" textlink="">
          <xdr:nvSpPr>
            <xdr:cNvPr id="5375" name="Check Box 255" hidden="1">
              <a:extLst>
                <a:ext uri="{63B3BB69-23CF-44E3-9099-C40C66FF867C}">
                  <a14:compatExt spid="_x0000_s5375"/>
                </a:ext>
                <a:ext uri="{FF2B5EF4-FFF2-40B4-BE49-F238E27FC236}">
                  <a16:creationId xmlns:a16="http://schemas.microsoft.com/office/drawing/2014/main" id="{00000000-0008-0000-0100-0000F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7</xdr:row>
          <xdr:rowOff>123825</xdr:rowOff>
        </xdr:from>
        <xdr:to>
          <xdr:col>4</xdr:col>
          <xdr:colOff>314325</xdr:colOff>
          <xdr:row>7</xdr:row>
          <xdr:rowOff>304800</xdr:rowOff>
        </xdr:to>
        <xdr:sp macro="" textlink="">
          <xdr:nvSpPr>
            <xdr:cNvPr id="5376" name="Check Box 256" hidden="1">
              <a:extLst>
                <a:ext uri="{63B3BB69-23CF-44E3-9099-C40C66FF867C}">
                  <a14:compatExt spid="_x0000_s5376"/>
                </a:ext>
                <a:ext uri="{FF2B5EF4-FFF2-40B4-BE49-F238E27FC236}">
                  <a16:creationId xmlns:a16="http://schemas.microsoft.com/office/drawing/2014/main" id="{00000000-0008-0000-0100-00000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8</xdr:row>
          <xdr:rowOff>123825</xdr:rowOff>
        </xdr:from>
        <xdr:to>
          <xdr:col>4</xdr:col>
          <xdr:colOff>314325</xdr:colOff>
          <xdr:row>8</xdr:row>
          <xdr:rowOff>304800</xdr:rowOff>
        </xdr:to>
        <xdr:sp macro="" textlink="">
          <xdr:nvSpPr>
            <xdr:cNvPr id="5377" name="Check Box 257" hidden="1">
              <a:extLst>
                <a:ext uri="{63B3BB69-23CF-44E3-9099-C40C66FF867C}">
                  <a14:compatExt spid="_x0000_s5377"/>
                </a:ext>
                <a:ext uri="{FF2B5EF4-FFF2-40B4-BE49-F238E27FC236}">
                  <a16:creationId xmlns:a16="http://schemas.microsoft.com/office/drawing/2014/main" id="{00000000-0008-0000-0100-00000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9</xdr:row>
          <xdr:rowOff>123825</xdr:rowOff>
        </xdr:from>
        <xdr:to>
          <xdr:col>4</xdr:col>
          <xdr:colOff>314325</xdr:colOff>
          <xdr:row>9</xdr:row>
          <xdr:rowOff>304800</xdr:rowOff>
        </xdr:to>
        <xdr:sp macro="" textlink="">
          <xdr:nvSpPr>
            <xdr:cNvPr id="5378" name="Check Box 258" hidden="1">
              <a:extLst>
                <a:ext uri="{63B3BB69-23CF-44E3-9099-C40C66FF867C}">
                  <a14:compatExt spid="_x0000_s5378"/>
                </a:ext>
                <a:ext uri="{FF2B5EF4-FFF2-40B4-BE49-F238E27FC236}">
                  <a16:creationId xmlns:a16="http://schemas.microsoft.com/office/drawing/2014/main" id="{00000000-0008-0000-0100-00000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10</xdr:row>
          <xdr:rowOff>123825</xdr:rowOff>
        </xdr:from>
        <xdr:to>
          <xdr:col>4</xdr:col>
          <xdr:colOff>314325</xdr:colOff>
          <xdr:row>10</xdr:row>
          <xdr:rowOff>304800</xdr:rowOff>
        </xdr:to>
        <xdr:sp macro="" textlink="">
          <xdr:nvSpPr>
            <xdr:cNvPr id="5379" name="Check Box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1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11</xdr:row>
          <xdr:rowOff>123825</xdr:rowOff>
        </xdr:from>
        <xdr:to>
          <xdr:col>4</xdr:col>
          <xdr:colOff>314325</xdr:colOff>
          <xdr:row>11</xdr:row>
          <xdr:rowOff>304800</xdr:rowOff>
        </xdr:to>
        <xdr:sp macro=""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1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12</xdr:row>
          <xdr:rowOff>123825</xdr:rowOff>
        </xdr:from>
        <xdr:to>
          <xdr:col>4</xdr:col>
          <xdr:colOff>314325</xdr:colOff>
          <xdr:row>12</xdr:row>
          <xdr:rowOff>304800</xdr:rowOff>
        </xdr:to>
        <xdr:sp macro="" textlink="">
          <xdr:nvSpPr>
            <xdr:cNvPr id="5381" name="Check Box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1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13</xdr:row>
          <xdr:rowOff>123825</xdr:rowOff>
        </xdr:from>
        <xdr:to>
          <xdr:col>4</xdr:col>
          <xdr:colOff>314325</xdr:colOff>
          <xdr:row>13</xdr:row>
          <xdr:rowOff>304800</xdr:rowOff>
        </xdr:to>
        <xdr:sp macro="" textlink="">
          <xdr:nvSpPr>
            <xdr:cNvPr id="5382" name="Check Box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1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14</xdr:row>
          <xdr:rowOff>123825</xdr:rowOff>
        </xdr:from>
        <xdr:to>
          <xdr:col>4</xdr:col>
          <xdr:colOff>314325</xdr:colOff>
          <xdr:row>14</xdr:row>
          <xdr:rowOff>304800</xdr:rowOff>
        </xdr:to>
        <xdr:sp macro="" textlink="">
          <xdr:nvSpPr>
            <xdr:cNvPr id="5383" name="Check Box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1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15</xdr:row>
          <xdr:rowOff>123825</xdr:rowOff>
        </xdr:from>
        <xdr:to>
          <xdr:col>4</xdr:col>
          <xdr:colOff>314325</xdr:colOff>
          <xdr:row>15</xdr:row>
          <xdr:rowOff>304800</xdr:rowOff>
        </xdr:to>
        <xdr:sp macro="" textlink="">
          <xdr:nvSpPr>
            <xdr:cNvPr id="5384" name="Check Box 264" hidden="1">
              <a:extLst>
                <a:ext uri="{63B3BB69-23CF-44E3-9099-C40C66FF867C}">
                  <a14:compatExt spid="_x0000_s5384"/>
                </a:ext>
                <a:ext uri="{FF2B5EF4-FFF2-40B4-BE49-F238E27FC236}">
                  <a16:creationId xmlns:a16="http://schemas.microsoft.com/office/drawing/2014/main" id="{00000000-0008-0000-0100-00000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16</xdr:row>
          <xdr:rowOff>123825</xdr:rowOff>
        </xdr:from>
        <xdr:to>
          <xdr:col>4</xdr:col>
          <xdr:colOff>314325</xdr:colOff>
          <xdr:row>16</xdr:row>
          <xdr:rowOff>304800</xdr:rowOff>
        </xdr:to>
        <xdr:sp macro="" textlink="">
          <xdr:nvSpPr>
            <xdr:cNvPr id="5385" name="Check Box 265" hidden="1">
              <a:extLst>
                <a:ext uri="{63B3BB69-23CF-44E3-9099-C40C66FF867C}">
                  <a14:compatExt spid="_x0000_s5385"/>
                </a:ext>
                <a:ext uri="{FF2B5EF4-FFF2-40B4-BE49-F238E27FC236}">
                  <a16:creationId xmlns:a16="http://schemas.microsoft.com/office/drawing/2014/main" id="{00000000-0008-0000-0100-00000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19</xdr:row>
          <xdr:rowOff>123825</xdr:rowOff>
        </xdr:from>
        <xdr:to>
          <xdr:col>4</xdr:col>
          <xdr:colOff>314325</xdr:colOff>
          <xdr:row>19</xdr:row>
          <xdr:rowOff>304800</xdr:rowOff>
        </xdr:to>
        <xdr:sp macro="" textlink="">
          <xdr:nvSpPr>
            <xdr:cNvPr id="5386" name="Check Box 266" hidden="1">
              <a:extLst>
                <a:ext uri="{63B3BB69-23CF-44E3-9099-C40C66FF867C}">
                  <a14:compatExt spid="_x0000_s5386"/>
                </a:ext>
                <a:ext uri="{FF2B5EF4-FFF2-40B4-BE49-F238E27FC236}">
                  <a16:creationId xmlns:a16="http://schemas.microsoft.com/office/drawing/2014/main" id="{00000000-0008-0000-0100-00000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19</xdr:row>
          <xdr:rowOff>123825</xdr:rowOff>
        </xdr:from>
        <xdr:to>
          <xdr:col>7</xdr:col>
          <xdr:colOff>314325</xdr:colOff>
          <xdr:row>19</xdr:row>
          <xdr:rowOff>304800</xdr:rowOff>
        </xdr:to>
        <xdr:sp macro="" textlink="">
          <xdr:nvSpPr>
            <xdr:cNvPr id="5387" name="Check Box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1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123825</xdr:rowOff>
        </xdr:from>
        <xdr:to>
          <xdr:col>7</xdr:col>
          <xdr:colOff>314325</xdr:colOff>
          <xdr:row>16</xdr:row>
          <xdr:rowOff>304800</xdr:rowOff>
        </xdr:to>
        <xdr:sp macro="" textlink="">
          <xdr:nvSpPr>
            <xdr:cNvPr id="5388" name="Check Box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1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123825</xdr:rowOff>
        </xdr:from>
        <xdr:to>
          <xdr:col>7</xdr:col>
          <xdr:colOff>314325</xdr:colOff>
          <xdr:row>15</xdr:row>
          <xdr:rowOff>304800</xdr:rowOff>
        </xdr:to>
        <xdr:sp macro="" textlink="">
          <xdr:nvSpPr>
            <xdr:cNvPr id="5389" name="Check Box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1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14</xdr:row>
          <xdr:rowOff>123825</xdr:rowOff>
        </xdr:from>
        <xdr:to>
          <xdr:col>7</xdr:col>
          <xdr:colOff>314325</xdr:colOff>
          <xdr:row>14</xdr:row>
          <xdr:rowOff>304800</xdr:rowOff>
        </xdr:to>
        <xdr:sp macro="" textlink="">
          <xdr:nvSpPr>
            <xdr:cNvPr id="5390" name="Check Box 270" hidden="1">
              <a:extLst>
                <a:ext uri="{63B3BB69-23CF-44E3-9099-C40C66FF867C}">
                  <a14:compatExt spid="_x0000_s5390"/>
                </a:ext>
                <a:ext uri="{FF2B5EF4-FFF2-40B4-BE49-F238E27FC236}">
                  <a16:creationId xmlns:a16="http://schemas.microsoft.com/office/drawing/2014/main" id="{00000000-0008-0000-0100-00000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13</xdr:row>
          <xdr:rowOff>123825</xdr:rowOff>
        </xdr:from>
        <xdr:to>
          <xdr:col>7</xdr:col>
          <xdr:colOff>314325</xdr:colOff>
          <xdr:row>13</xdr:row>
          <xdr:rowOff>304800</xdr:rowOff>
        </xdr:to>
        <xdr:sp macro="" textlink="">
          <xdr:nvSpPr>
            <xdr:cNvPr id="5391" name="Check Box 271" hidden="1">
              <a:extLst>
                <a:ext uri="{63B3BB69-23CF-44E3-9099-C40C66FF867C}">
                  <a14:compatExt spid="_x0000_s5391"/>
                </a:ext>
                <a:ext uri="{FF2B5EF4-FFF2-40B4-BE49-F238E27FC236}">
                  <a16:creationId xmlns:a16="http://schemas.microsoft.com/office/drawing/2014/main" id="{00000000-0008-0000-0100-00000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123825</xdr:rowOff>
        </xdr:from>
        <xdr:to>
          <xdr:col>7</xdr:col>
          <xdr:colOff>314325</xdr:colOff>
          <xdr:row>12</xdr:row>
          <xdr:rowOff>304800</xdr:rowOff>
        </xdr:to>
        <xdr:sp macro="" textlink="">
          <xdr:nvSpPr>
            <xdr:cNvPr id="5392" name="Check Box 272" hidden="1">
              <a:extLst>
                <a:ext uri="{63B3BB69-23CF-44E3-9099-C40C66FF867C}">
                  <a14:compatExt spid="_x0000_s5392"/>
                </a:ext>
                <a:ext uri="{FF2B5EF4-FFF2-40B4-BE49-F238E27FC236}">
                  <a16:creationId xmlns:a16="http://schemas.microsoft.com/office/drawing/2014/main" id="{00000000-0008-0000-0100-00001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123825</xdr:rowOff>
        </xdr:from>
        <xdr:to>
          <xdr:col>7</xdr:col>
          <xdr:colOff>314325</xdr:colOff>
          <xdr:row>11</xdr:row>
          <xdr:rowOff>304800</xdr:rowOff>
        </xdr:to>
        <xdr:sp macro="" textlink="">
          <xdr:nvSpPr>
            <xdr:cNvPr id="5393" name="Check Box 273" hidden="1">
              <a:extLst>
                <a:ext uri="{63B3BB69-23CF-44E3-9099-C40C66FF867C}">
                  <a14:compatExt spid="_x0000_s5393"/>
                </a:ext>
                <a:ext uri="{FF2B5EF4-FFF2-40B4-BE49-F238E27FC236}">
                  <a16:creationId xmlns:a16="http://schemas.microsoft.com/office/drawing/2014/main" id="{00000000-0008-0000-0100-00001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123825</xdr:rowOff>
        </xdr:from>
        <xdr:to>
          <xdr:col>7</xdr:col>
          <xdr:colOff>314325</xdr:colOff>
          <xdr:row>10</xdr:row>
          <xdr:rowOff>304800</xdr:rowOff>
        </xdr:to>
        <xdr:sp macro="" textlink="">
          <xdr:nvSpPr>
            <xdr:cNvPr id="5394" name="Check Box 274" hidden="1">
              <a:extLst>
                <a:ext uri="{63B3BB69-23CF-44E3-9099-C40C66FF867C}">
                  <a14:compatExt spid="_x0000_s5394"/>
                </a:ext>
                <a:ext uri="{FF2B5EF4-FFF2-40B4-BE49-F238E27FC236}">
                  <a16:creationId xmlns:a16="http://schemas.microsoft.com/office/drawing/2014/main" id="{00000000-0008-0000-0100-00001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</xdr:row>
          <xdr:rowOff>123825</xdr:rowOff>
        </xdr:from>
        <xdr:to>
          <xdr:col>7</xdr:col>
          <xdr:colOff>314325</xdr:colOff>
          <xdr:row>9</xdr:row>
          <xdr:rowOff>304800</xdr:rowOff>
        </xdr:to>
        <xdr:sp macro="" textlink="">
          <xdr:nvSpPr>
            <xdr:cNvPr id="5395" name="Check Box 275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1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123825</xdr:rowOff>
        </xdr:from>
        <xdr:to>
          <xdr:col>7</xdr:col>
          <xdr:colOff>314325</xdr:colOff>
          <xdr:row>8</xdr:row>
          <xdr:rowOff>304800</xdr:rowOff>
        </xdr:to>
        <xdr:sp macro="" textlink="">
          <xdr:nvSpPr>
            <xdr:cNvPr id="5396" name="Check Box 276" hidden="1">
              <a:extLst>
                <a:ext uri="{63B3BB69-23CF-44E3-9099-C40C66FF867C}">
                  <a14:compatExt spid="_x0000_s5396"/>
                </a:ext>
                <a:ext uri="{FF2B5EF4-FFF2-40B4-BE49-F238E27FC236}">
                  <a16:creationId xmlns:a16="http://schemas.microsoft.com/office/drawing/2014/main" id="{00000000-0008-0000-0100-00001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7</xdr:row>
          <xdr:rowOff>123825</xdr:rowOff>
        </xdr:from>
        <xdr:to>
          <xdr:col>7</xdr:col>
          <xdr:colOff>314325</xdr:colOff>
          <xdr:row>7</xdr:row>
          <xdr:rowOff>304800</xdr:rowOff>
        </xdr:to>
        <xdr:sp macro="" textlink="">
          <xdr:nvSpPr>
            <xdr:cNvPr id="5397" name="Check Box 277" hidden="1">
              <a:extLst>
                <a:ext uri="{63B3BB69-23CF-44E3-9099-C40C66FF867C}">
                  <a14:compatExt spid="_x0000_s5397"/>
                </a:ext>
                <a:ext uri="{FF2B5EF4-FFF2-40B4-BE49-F238E27FC236}">
                  <a16:creationId xmlns:a16="http://schemas.microsoft.com/office/drawing/2014/main" id="{00000000-0008-0000-0100-00001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</xdr:row>
          <xdr:rowOff>123825</xdr:rowOff>
        </xdr:from>
        <xdr:to>
          <xdr:col>7</xdr:col>
          <xdr:colOff>314325</xdr:colOff>
          <xdr:row>6</xdr:row>
          <xdr:rowOff>304800</xdr:rowOff>
        </xdr:to>
        <xdr:sp macro="" textlink="">
          <xdr:nvSpPr>
            <xdr:cNvPr id="5398" name="Check Box 278" hidden="1">
              <a:extLst>
                <a:ext uri="{63B3BB69-23CF-44E3-9099-C40C66FF867C}">
                  <a14:compatExt spid="_x0000_s5398"/>
                </a:ext>
                <a:ext uri="{FF2B5EF4-FFF2-40B4-BE49-F238E27FC236}">
                  <a16:creationId xmlns:a16="http://schemas.microsoft.com/office/drawing/2014/main" id="{00000000-0008-0000-0100-00001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</xdr:row>
          <xdr:rowOff>123825</xdr:rowOff>
        </xdr:from>
        <xdr:to>
          <xdr:col>7</xdr:col>
          <xdr:colOff>314325</xdr:colOff>
          <xdr:row>5</xdr:row>
          <xdr:rowOff>304800</xdr:rowOff>
        </xdr:to>
        <xdr:sp macro="" textlink="">
          <xdr:nvSpPr>
            <xdr:cNvPr id="5399" name="Check Box 279" hidden="1">
              <a:extLst>
                <a:ext uri="{63B3BB69-23CF-44E3-9099-C40C66FF867C}">
                  <a14:compatExt spid="_x0000_s5399"/>
                </a:ext>
                <a:ext uri="{FF2B5EF4-FFF2-40B4-BE49-F238E27FC236}">
                  <a16:creationId xmlns:a16="http://schemas.microsoft.com/office/drawing/2014/main" id="{00000000-0008-0000-0100-00001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</xdr:row>
          <xdr:rowOff>123825</xdr:rowOff>
        </xdr:from>
        <xdr:to>
          <xdr:col>7</xdr:col>
          <xdr:colOff>314325</xdr:colOff>
          <xdr:row>4</xdr:row>
          <xdr:rowOff>304800</xdr:rowOff>
        </xdr:to>
        <xdr:sp macro="" textlink="">
          <xdr:nvSpPr>
            <xdr:cNvPr id="5400" name="Check Box 280" hidden="1">
              <a:extLst>
                <a:ext uri="{63B3BB69-23CF-44E3-9099-C40C66FF867C}">
                  <a14:compatExt spid="_x0000_s5400"/>
                </a:ext>
                <a:ext uri="{FF2B5EF4-FFF2-40B4-BE49-F238E27FC236}">
                  <a16:creationId xmlns:a16="http://schemas.microsoft.com/office/drawing/2014/main" id="{00000000-0008-0000-0100-00001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</xdr:row>
          <xdr:rowOff>123825</xdr:rowOff>
        </xdr:from>
        <xdr:to>
          <xdr:col>7</xdr:col>
          <xdr:colOff>314325</xdr:colOff>
          <xdr:row>3</xdr:row>
          <xdr:rowOff>304800</xdr:rowOff>
        </xdr:to>
        <xdr:sp macro="" textlink="">
          <xdr:nvSpPr>
            <xdr:cNvPr id="5401" name="Check Box 281" hidden="1">
              <a:extLst>
                <a:ext uri="{63B3BB69-23CF-44E3-9099-C40C66FF867C}">
                  <a14:compatExt spid="_x0000_s5401"/>
                </a:ext>
                <a:ext uri="{FF2B5EF4-FFF2-40B4-BE49-F238E27FC236}">
                  <a16:creationId xmlns:a16="http://schemas.microsoft.com/office/drawing/2014/main" id="{00000000-0008-0000-0100-00001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</xdr:row>
          <xdr:rowOff>123825</xdr:rowOff>
        </xdr:from>
        <xdr:to>
          <xdr:col>7</xdr:col>
          <xdr:colOff>314325</xdr:colOff>
          <xdr:row>2</xdr:row>
          <xdr:rowOff>304800</xdr:rowOff>
        </xdr:to>
        <xdr:sp macro="" textlink="">
          <xdr:nvSpPr>
            <xdr:cNvPr id="5402" name="Check Box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1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</xdr:row>
          <xdr:rowOff>123825</xdr:rowOff>
        </xdr:from>
        <xdr:to>
          <xdr:col>8</xdr:col>
          <xdr:colOff>314325</xdr:colOff>
          <xdr:row>2</xdr:row>
          <xdr:rowOff>304800</xdr:rowOff>
        </xdr:to>
        <xdr:sp macro="" textlink="">
          <xdr:nvSpPr>
            <xdr:cNvPr id="5403" name="Check Box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1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</xdr:row>
          <xdr:rowOff>123825</xdr:rowOff>
        </xdr:from>
        <xdr:to>
          <xdr:col>10</xdr:col>
          <xdr:colOff>314325</xdr:colOff>
          <xdr:row>2</xdr:row>
          <xdr:rowOff>304800</xdr:rowOff>
        </xdr:to>
        <xdr:sp macro="" textlink="">
          <xdr:nvSpPr>
            <xdr:cNvPr id="5404" name="Check Box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1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</xdr:row>
          <xdr:rowOff>123825</xdr:rowOff>
        </xdr:from>
        <xdr:to>
          <xdr:col>10</xdr:col>
          <xdr:colOff>314325</xdr:colOff>
          <xdr:row>3</xdr:row>
          <xdr:rowOff>304800</xdr:rowOff>
        </xdr:to>
        <xdr:sp macro="" textlink="">
          <xdr:nvSpPr>
            <xdr:cNvPr id="5405" name="Check Box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1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</xdr:row>
          <xdr:rowOff>123825</xdr:rowOff>
        </xdr:from>
        <xdr:to>
          <xdr:col>10</xdr:col>
          <xdr:colOff>314325</xdr:colOff>
          <xdr:row>4</xdr:row>
          <xdr:rowOff>304800</xdr:rowOff>
        </xdr:to>
        <xdr:sp macro="" textlink="">
          <xdr:nvSpPr>
            <xdr:cNvPr id="5406" name="Check Box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1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</xdr:row>
          <xdr:rowOff>123825</xdr:rowOff>
        </xdr:from>
        <xdr:to>
          <xdr:col>10</xdr:col>
          <xdr:colOff>314325</xdr:colOff>
          <xdr:row>5</xdr:row>
          <xdr:rowOff>304800</xdr:rowOff>
        </xdr:to>
        <xdr:sp macro="" textlink="">
          <xdr:nvSpPr>
            <xdr:cNvPr id="5407" name="Check Box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1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6</xdr:row>
          <xdr:rowOff>123825</xdr:rowOff>
        </xdr:from>
        <xdr:to>
          <xdr:col>10</xdr:col>
          <xdr:colOff>314325</xdr:colOff>
          <xdr:row>6</xdr:row>
          <xdr:rowOff>304800</xdr:rowOff>
        </xdr:to>
        <xdr:sp macro="" textlink="">
          <xdr:nvSpPr>
            <xdr:cNvPr id="5408" name="Check Box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1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7</xdr:row>
          <xdr:rowOff>123825</xdr:rowOff>
        </xdr:from>
        <xdr:to>
          <xdr:col>10</xdr:col>
          <xdr:colOff>314325</xdr:colOff>
          <xdr:row>7</xdr:row>
          <xdr:rowOff>304800</xdr:rowOff>
        </xdr:to>
        <xdr:sp macro="" textlink="">
          <xdr:nvSpPr>
            <xdr:cNvPr id="5409" name="Check Box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1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</xdr:row>
          <xdr:rowOff>123825</xdr:rowOff>
        </xdr:from>
        <xdr:to>
          <xdr:col>10</xdr:col>
          <xdr:colOff>314325</xdr:colOff>
          <xdr:row>8</xdr:row>
          <xdr:rowOff>304800</xdr:rowOff>
        </xdr:to>
        <xdr:sp macro="" textlink="">
          <xdr:nvSpPr>
            <xdr:cNvPr id="5410" name="Check Box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1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9</xdr:row>
          <xdr:rowOff>123825</xdr:rowOff>
        </xdr:from>
        <xdr:to>
          <xdr:col>10</xdr:col>
          <xdr:colOff>314325</xdr:colOff>
          <xdr:row>9</xdr:row>
          <xdr:rowOff>304800</xdr:rowOff>
        </xdr:to>
        <xdr:sp macro="" textlink="">
          <xdr:nvSpPr>
            <xdr:cNvPr id="5411" name="Check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1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10</xdr:row>
          <xdr:rowOff>123825</xdr:rowOff>
        </xdr:from>
        <xdr:to>
          <xdr:col>10</xdr:col>
          <xdr:colOff>314325</xdr:colOff>
          <xdr:row>10</xdr:row>
          <xdr:rowOff>304800</xdr:rowOff>
        </xdr:to>
        <xdr:sp macro="" textlink="">
          <xdr:nvSpPr>
            <xdr:cNvPr id="5412" name="Check Box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1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11</xdr:row>
          <xdr:rowOff>123825</xdr:rowOff>
        </xdr:from>
        <xdr:to>
          <xdr:col>10</xdr:col>
          <xdr:colOff>314325</xdr:colOff>
          <xdr:row>11</xdr:row>
          <xdr:rowOff>304800</xdr:rowOff>
        </xdr:to>
        <xdr:sp macro="" textlink="">
          <xdr:nvSpPr>
            <xdr:cNvPr id="5413" name="Check Box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1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12</xdr:row>
          <xdr:rowOff>123825</xdr:rowOff>
        </xdr:from>
        <xdr:to>
          <xdr:col>10</xdr:col>
          <xdr:colOff>314325</xdr:colOff>
          <xdr:row>12</xdr:row>
          <xdr:rowOff>304800</xdr:rowOff>
        </xdr:to>
        <xdr:sp macro="" textlink="">
          <xdr:nvSpPr>
            <xdr:cNvPr id="5414" name="Check Box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1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13</xdr:row>
          <xdr:rowOff>123825</xdr:rowOff>
        </xdr:from>
        <xdr:to>
          <xdr:col>10</xdr:col>
          <xdr:colOff>314325</xdr:colOff>
          <xdr:row>13</xdr:row>
          <xdr:rowOff>304800</xdr:rowOff>
        </xdr:to>
        <xdr:sp macro="" textlink="">
          <xdr:nvSpPr>
            <xdr:cNvPr id="5415" name="Check Box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1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14</xdr:row>
          <xdr:rowOff>123825</xdr:rowOff>
        </xdr:from>
        <xdr:to>
          <xdr:col>10</xdr:col>
          <xdr:colOff>314325</xdr:colOff>
          <xdr:row>14</xdr:row>
          <xdr:rowOff>304800</xdr:rowOff>
        </xdr:to>
        <xdr:sp macro="" textlink="">
          <xdr:nvSpPr>
            <xdr:cNvPr id="5416" name="Check Box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1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15</xdr:row>
          <xdr:rowOff>123825</xdr:rowOff>
        </xdr:from>
        <xdr:to>
          <xdr:col>10</xdr:col>
          <xdr:colOff>314325</xdr:colOff>
          <xdr:row>15</xdr:row>
          <xdr:rowOff>304800</xdr:rowOff>
        </xdr:to>
        <xdr:sp macro="" textlink="">
          <xdr:nvSpPr>
            <xdr:cNvPr id="5417" name="Check Box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1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16</xdr:row>
          <xdr:rowOff>123825</xdr:rowOff>
        </xdr:from>
        <xdr:to>
          <xdr:col>10</xdr:col>
          <xdr:colOff>314325</xdr:colOff>
          <xdr:row>16</xdr:row>
          <xdr:rowOff>304800</xdr:rowOff>
        </xdr:to>
        <xdr:sp macro="" textlink="">
          <xdr:nvSpPr>
            <xdr:cNvPr id="5418" name="Check Box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1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19</xdr:row>
          <xdr:rowOff>123825</xdr:rowOff>
        </xdr:from>
        <xdr:to>
          <xdr:col>10</xdr:col>
          <xdr:colOff>314325</xdr:colOff>
          <xdr:row>19</xdr:row>
          <xdr:rowOff>304800</xdr:rowOff>
        </xdr:to>
        <xdr:sp macro="" textlink="">
          <xdr:nvSpPr>
            <xdr:cNvPr id="5419" name="Check Box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1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19</xdr:row>
          <xdr:rowOff>123825</xdr:rowOff>
        </xdr:from>
        <xdr:to>
          <xdr:col>13</xdr:col>
          <xdr:colOff>314325</xdr:colOff>
          <xdr:row>19</xdr:row>
          <xdr:rowOff>304800</xdr:rowOff>
        </xdr:to>
        <xdr:sp macro="" textlink="">
          <xdr:nvSpPr>
            <xdr:cNvPr id="5420" name="Check Box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1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16</xdr:row>
          <xdr:rowOff>123825</xdr:rowOff>
        </xdr:from>
        <xdr:to>
          <xdr:col>13</xdr:col>
          <xdr:colOff>314325</xdr:colOff>
          <xdr:row>16</xdr:row>
          <xdr:rowOff>304800</xdr:rowOff>
        </xdr:to>
        <xdr:sp macro="" textlink="">
          <xdr:nvSpPr>
            <xdr:cNvPr id="5421" name="Check Box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1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15</xdr:row>
          <xdr:rowOff>123825</xdr:rowOff>
        </xdr:from>
        <xdr:to>
          <xdr:col>13</xdr:col>
          <xdr:colOff>314325</xdr:colOff>
          <xdr:row>15</xdr:row>
          <xdr:rowOff>304800</xdr:rowOff>
        </xdr:to>
        <xdr:sp macro="" textlink="">
          <xdr:nvSpPr>
            <xdr:cNvPr id="5422" name="Check Box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1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14</xdr:row>
          <xdr:rowOff>123825</xdr:rowOff>
        </xdr:from>
        <xdr:to>
          <xdr:col>13</xdr:col>
          <xdr:colOff>314325</xdr:colOff>
          <xdr:row>14</xdr:row>
          <xdr:rowOff>304800</xdr:rowOff>
        </xdr:to>
        <xdr:sp macro="" textlink="">
          <xdr:nvSpPr>
            <xdr:cNvPr id="5423" name="Check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1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13</xdr:row>
          <xdr:rowOff>123825</xdr:rowOff>
        </xdr:from>
        <xdr:to>
          <xdr:col>13</xdr:col>
          <xdr:colOff>314325</xdr:colOff>
          <xdr:row>13</xdr:row>
          <xdr:rowOff>304800</xdr:rowOff>
        </xdr:to>
        <xdr:sp macro="" textlink="">
          <xdr:nvSpPr>
            <xdr:cNvPr id="5424" name="Check Box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1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12</xdr:row>
          <xdr:rowOff>123825</xdr:rowOff>
        </xdr:from>
        <xdr:to>
          <xdr:col>13</xdr:col>
          <xdr:colOff>314325</xdr:colOff>
          <xdr:row>12</xdr:row>
          <xdr:rowOff>304800</xdr:rowOff>
        </xdr:to>
        <xdr:sp macro="" textlink="">
          <xdr:nvSpPr>
            <xdr:cNvPr id="5425" name="Check Box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1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123825</xdr:rowOff>
        </xdr:from>
        <xdr:to>
          <xdr:col>13</xdr:col>
          <xdr:colOff>314325</xdr:colOff>
          <xdr:row>11</xdr:row>
          <xdr:rowOff>304800</xdr:rowOff>
        </xdr:to>
        <xdr:sp macro="" textlink="">
          <xdr:nvSpPr>
            <xdr:cNvPr id="5426" name="Check Box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1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10</xdr:row>
          <xdr:rowOff>123825</xdr:rowOff>
        </xdr:from>
        <xdr:to>
          <xdr:col>13</xdr:col>
          <xdr:colOff>314325</xdr:colOff>
          <xdr:row>10</xdr:row>
          <xdr:rowOff>304800</xdr:rowOff>
        </xdr:to>
        <xdr:sp macro="" textlink="">
          <xdr:nvSpPr>
            <xdr:cNvPr id="5427" name="Check Box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1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9</xdr:row>
          <xdr:rowOff>123825</xdr:rowOff>
        </xdr:from>
        <xdr:to>
          <xdr:col>13</xdr:col>
          <xdr:colOff>314325</xdr:colOff>
          <xdr:row>9</xdr:row>
          <xdr:rowOff>304800</xdr:rowOff>
        </xdr:to>
        <xdr:sp macro="" textlink="">
          <xdr:nvSpPr>
            <xdr:cNvPr id="5428" name="Check Box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1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8</xdr:row>
          <xdr:rowOff>123825</xdr:rowOff>
        </xdr:from>
        <xdr:to>
          <xdr:col>13</xdr:col>
          <xdr:colOff>314325</xdr:colOff>
          <xdr:row>8</xdr:row>
          <xdr:rowOff>304800</xdr:rowOff>
        </xdr:to>
        <xdr:sp macro="" textlink="">
          <xdr:nvSpPr>
            <xdr:cNvPr id="5429" name="Check Box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1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7</xdr:row>
          <xdr:rowOff>123825</xdr:rowOff>
        </xdr:from>
        <xdr:to>
          <xdr:col>13</xdr:col>
          <xdr:colOff>314325</xdr:colOff>
          <xdr:row>7</xdr:row>
          <xdr:rowOff>304800</xdr:rowOff>
        </xdr:to>
        <xdr:sp macro="" textlink="">
          <xdr:nvSpPr>
            <xdr:cNvPr id="5430" name="Check Box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1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6</xdr:row>
          <xdr:rowOff>123825</xdr:rowOff>
        </xdr:from>
        <xdr:to>
          <xdr:col>13</xdr:col>
          <xdr:colOff>314325</xdr:colOff>
          <xdr:row>6</xdr:row>
          <xdr:rowOff>304800</xdr:rowOff>
        </xdr:to>
        <xdr:sp macro="" textlink="">
          <xdr:nvSpPr>
            <xdr:cNvPr id="5431" name="Check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1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</xdr:row>
          <xdr:rowOff>123825</xdr:rowOff>
        </xdr:from>
        <xdr:to>
          <xdr:col>13</xdr:col>
          <xdr:colOff>314325</xdr:colOff>
          <xdr:row>5</xdr:row>
          <xdr:rowOff>304800</xdr:rowOff>
        </xdr:to>
        <xdr:sp macro="" textlink="">
          <xdr:nvSpPr>
            <xdr:cNvPr id="5432" name="Check Box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1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</xdr:row>
          <xdr:rowOff>123825</xdr:rowOff>
        </xdr:from>
        <xdr:to>
          <xdr:col>13</xdr:col>
          <xdr:colOff>314325</xdr:colOff>
          <xdr:row>4</xdr:row>
          <xdr:rowOff>304800</xdr:rowOff>
        </xdr:to>
        <xdr:sp macro="" textlink="">
          <xdr:nvSpPr>
            <xdr:cNvPr id="5433" name="Check Box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1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</xdr:row>
          <xdr:rowOff>123825</xdr:rowOff>
        </xdr:from>
        <xdr:to>
          <xdr:col>13</xdr:col>
          <xdr:colOff>314325</xdr:colOff>
          <xdr:row>3</xdr:row>
          <xdr:rowOff>304800</xdr:rowOff>
        </xdr:to>
        <xdr:sp macro="" textlink="">
          <xdr:nvSpPr>
            <xdr:cNvPr id="5434" name="Check Box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1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</xdr:row>
          <xdr:rowOff>123825</xdr:rowOff>
        </xdr:from>
        <xdr:to>
          <xdr:col>13</xdr:col>
          <xdr:colOff>314325</xdr:colOff>
          <xdr:row>2</xdr:row>
          <xdr:rowOff>304800</xdr:rowOff>
        </xdr:to>
        <xdr:sp macro="" textlink="">
          <xdr:nvSpPr>
            <xdr:cNvPr id="5435" name="Check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1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</xdr:row>
          <xdr:rowOff>123825</xdr:rowOff>
        </xdr:from>
        <xdr:to>
          <xdr:col>14</xdr:col>
          <xdr:colOff>285750</xdr:colOff>
          <xdr:row>2</xdr:row>
          <xdr:rowOff>304800</xdr:rowOff>
        </xdr:to>
        <xdr:sp macro="" textlink="">
          <xdr:nvSpPr>
            <xdr:cNvPr id="5436" name="Check Box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1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2</xdr:row>
          <xdr:rowOff>123825</xdr:rowOff>
        </xdr:from>
        <xdr:to>
          <xdr:col>16</xdr:col>
          <xdr:colOff>314325</xdr:colOff>
          <xdr:row>2</xdr:row>
          <xdr:rowOff>304800</xdr:rowOff>
        </xdr:to>
        <xdr:sp macro="" textlink="">
          <xdr:nvSpPr>
            <xdr:cNvPr id="5437" name="Check Box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1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2</xdr:row>
          <xdr:rowOff>123825</xdr:rowOff>
        </xdr:from>
        <xdr:to>
          <xdr:col>19</xdr:col>
          <xdr:colOff>314325</xdr:colOff>
          <xdr:row>2</xdr:row>
          <xdr:rowOff>304800</xdr:rowOff>
        </xdr:to>
        <xdr:sp macro="" textlink="">
          <xdr:nvSpPr>
            <xdr:cNvPr id="5438" name="Check Box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1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2</xdr:row>
          <xdr:rowOff>123825</xdr:rowOff>
        </xdr:from>
        <xdr:to>
          <xdr:col>20</xdr:col>
          <xdr:colOff>257175</xdr:colOff>
          <xdr:row>2</xdr:row>
          <xdr:rowOff>304800</xdr:rowOff>
        </xdr:to>
        <xdr:sp macro="" textlink="">
          <xdr:nvSpPr>
            <xdr:cNvPr id="5439" name="Check Box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1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2</xdr:row>
          <xdr:rowOff>123825</xdr:rowOff>
        </xdr:from>
        <xdr:to>
          <xdr:col>22</xdr:col>
          <xdr:colOff>314325</xdr:colOff>
          <xdr:row>2</xdr:row>
          <xdr:rowOff>304800</xdr:rowOff>
        </xdr:to>
        <xdr:sp macro="" textlink="">
          <xdr:nvSpPr>
            <xdr:cNvPr id="5440" name="Check Box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1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2</xdr:row>
          <xdr:rowOff>123825</xdr:rowOff>
        </xdr:from>
        <xdr:to>
          <xdr:col>25</xdr:col>
          <xdr:colOff>314325</xdr:colOff>
          <xdr:row>2</xdr:row>
          <xdr:rowOff>304800</xdr:rowOff>
        </xdr:to>
        <xdr:sp macro="" textlink="">
          <xdr:nvSpPr>
            <xdr:cNvPr id="5441" name="Check Box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1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2</xdr:row>
          <xdr:rowOff>123825</xdr:rowOff>
        </xdr:from>
        <xdr:to>
          <xdr:col>26</xdr:col>
          <xdr:colOff>257175</xdr:colOff>
          <xdr:row>2</xdr:row>
          <xdr:rowOff>304800</xdr:rowOff>
        </xdr:to>
        <xdr:sp macro="" textlink="">
          <xdr:nvSpPr>
            <xdr:cNvPr id="5442" name="Check Box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1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2</xdr:row>
          <xdr:rowOff>123825</xdr:rowOff>
        </xdr:from>
        <xdr:to>
          <xdr:col>28</xdr:col>
          <xdr:colOff>314325</xdr:colOff>
          <xdr:row>2</xdr:row>
          <xdr:rowOff>304800</xdr:rowOff>
        </xdr:to>
        <xdr:sp macro="" textlink="">
          <xdr:nvSpPr>
            <xdr:cNvPr id="5443" name="Check Box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1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2</xdr:row>
          <xdr:rowOff>123825</xdr:rowOff>
        </xdr:from>
        <xdr:to>
          <xdr:col>31</xdr:col>
          <xdr:colOff>314325</xdr:colOff>
          <xdr:row>2</xdr:row>
          <xdr:rowOff>304800</xdr:rowOff>
        </xdr:to>
        <xdr:sp macro="" textlink="">
          <xdr:nvSpPr>
            <xdr:cNvPr id="5444" name="Check Box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1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2</xdr:row>
          <xdr:rowOff>123825</xdr:rowOff>
        </xdr:from>
        <xdr:to>
          <xdr:col>34</xdr:col>
          <xdr:colOff>314325</xdr:colOff>
          <xdr:row>2</xdr:row>
          <xdr:rowOff>304800</xdr:rowOff>
        </xdr:to>
        <xdr:sp macro="" textlink="">
          <xdr:nvSpPr>
            <xdr:cNvPr id="5446" name="Check Box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1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2</xdr:row>
          <xdr:rowOff>123825</xdr:rowOff>
        </xdr:from>
        <xdr:to>
          <xdr:col>37</xdr:col>
          <xdr:colOff>314325</xdr:colOff>
          <xdr:row>2</xdr:row>
          <xdr:rowOff>304800</xdr:rowOff>
        </xdr:to>
        <xdr:sp macro="" textlink="">
          <xdr:nvSpPr>
            <xdr:cNvPr id="5447" name="Check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1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2</xdr:row>
          <xdr:rowOff>123825</xdr:rowOff>
        </xdr:from>
        <xdr:to>
          <xdr:col>40</xdr:col>
          <xdr:colOff>314325</xdr:colOff>
          <xdr:row>2</xdr:row>
          <xdr:rowOff>304800</xdr:rowOff>
        </xdr:to>
        <xdr:sp macro="" textlink="">
          <xdr:nvSpPr>
            <xdr:cNvPr id="5449" name="Check Box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1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2</xdr:row>
          <xdr:rowOff>123825</xdr:rowOff>
        </xdr:from>
        <xdr:to>
          <xdr:col>43</xdr:col>
          <xdr:colOff>314325</xdr:colOff>
          <xdr:row>2</xdr:row>
          <xdr:rowOff>304800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1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2</xdr:row>
          <xdr:rowOff>123825</xdr:rowOff>
        </xdr:from>
        <xdr:to>
          <xdr:col>46</xdr:col>
          <xdr:colOff>314325</xdr:colOff>
          <xdr:row>2</xdr:row>
          <xdr:rowOff>304800</xdr:rowOff>
        </xdr:to>
        <xdr:sp macro="" textlink="">
          <xdr:nvSpPr>
            <xdr:cNvPr id="5452" name="Check Box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1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2</xdr:row>
          <xdr:rowOff>123825</xdr:rowOff>
        </xdr:from>
        <xdr:to>
          <xdr:col>49</xdr:col>
          <xdr:colOff>314325</xdr:colOff>
          <xdr:row>2</xdr:row>
          <xdr:rowOff>304800</xdr:rowOff>
        </xdr:to>
        <xdr:sp macro="" textlink="">
          <xdr:nvSpPr>
            <xdr:cNvPr id="5453" name="Check Box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1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3</xdr:row>
          <xdr:rowOff>123825</xdr:rowOff>
        </xdr:from>
        <xdr:to>
          <xdr:col>49</xdr:col>
          <xdr:colOff>314325</xdr:colOff>
          <xdr:row>3</xdr:row>
          <xdr:rowOff>304800</xdr:rowOff>
        </xdr:to>
        <xdr:sp macro="" textlink="">
          <xdr:nvSpPr>
            <xdr:cNvPr id="5454" name="Check Box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1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3</xdr:row>
          <xdr:rowOff>123825</xdr:rowOff>
        </xdr:from>
        <xdr:to>
          <xdr:col>46</xdr:col>
          <xdr:colOff>314325</xdr:colOff>
          <xdr:row>3</xdr:row>
          <xdr:rowOff>304800</xdr:rowOff>
        </xdr:to>
        <xdr:sp macro="" textlink="">
          <xdr:nvSpPr>
            <xdr:cNvPr id="5455" name="Check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1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3</xdr:row>
          <xdr:rowOff>123825</xdr:rowOff>
        </xdr:from>
        <xdr:to>
          <xdr:col>43</xdr:col>
          <xdr:colOff>314325</xdr:colOff>
          <xdr:row>3</xdr:row>
          <xdr:rowOff>304800</xdr:rowOff>
        </xdr:to>
        <xdr:sp macro="" textlink="">
          <xdr:nvSpPr>
            <xdr:cNvPr id="5457" name="Check Box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1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3</xdr:row>
          <xdr:rowOff>123825</xdr:rowOff>
        </xdr:from>
        <xdr:to>
          <xdr:col>40</xdr:col>
          <xdr:colOff>314325</xdr:colOff>
          <xdr:row>3</xdr:row>
          <xdr:rowOff>304800</xdr:rowOff>
        </xdr:to>
        <xdr:sp macro="" textlink="">
          <xdr:nvSpPr>
            <xdr:cNvPr id="5458" name="Check Box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1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3</xdr:row>
          <xdr:rowOff>123825</xdr:rowOff>
        </xdr:from>
        <xdr:to>
          <xdr:col>37</xdr:col>
          <xdr:colOff>314325</xdr:colOff>
          <xdr:row>3</xdr:row>
          <xdr:rowOff>304800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1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3</xdr:row>
          <xdr:rowOff>123825</xdr:rowOff>
        </xdr:from>
        <xdr:to>
          <xdr:col>37</xdr:col>
          <xdr:colOff>314325</xdr:colOff>
          <xdr:row>3</xdr:row>
          <xdr:rowOff>304800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1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3</xdr:row>
          <xdr:rowOff>123825</xdr:rowOff>
        </xdr:from>
        <xdr:to>
          <xdr:col>34</xdr:col>
          <xdr:colOff>314325</xdr:colOff>
          <xdr:row>3</xdr:row>
          <xdr:rowOff>304800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1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2</xdr:row>
          <xdr:rowOff>104775</xdr:rowOff>
        </xdr:from>
        <xdr:to>
          <xdr:col>32</xdr:col>
          <xdr:colOff>266700</xdr:colOff>
          <xdr:row>2</xdr:row>
          <xdr:rowOff>285750</xdr:rowOff>
        </xdr:to>
        <xdr:sp macro="" textlink="">
          <xdr:nvSpPr>
            <xdr:cNvPr id="5467" name="Check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1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</xdr:row>
          <xdr:rowOff>104775</xdr:rowOff>
        </xdr:from>
        <xdr:to>
          <xdr:col>32</xdr:col>
          <xdr:colOff>266700</xdr:colOff>
          <xdr:row>3</xdr:row>
          <xdr:rowOff>285750</xdr:rowOff>
        </xdr:to>
        <xdr:sp macro="" textlink="">
          <xdr:nvSpPr>
            <xdr:cNvPr id="5468" name="Check Box 348" hidden="1">
              <a:extLst>
                <a:ext uri="{63B3BB69-23CF-44E3-9099-C40C66FF867C}">
                  <a14:compatExt spid="_x0000_s5468"/>
                </a:ext>
                <a:ext uri="{FF2B5EF4-FFF2-40B4-BE49-F238E27FC236}">
                  <a16:creationId xmlns:a16="http://schemas.microsoft.com/office/drawing/2014/main" id="{00000000-0008-0000-0100-00005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4</xdr:row>
          <xdr:rowOff>104775</xdr:rowOff>
        </xdr:from>
        <xdr:to>
          <xdr:col>32</xdr:col>
          <xdr:colOff>266700</xdr:colOff>
          <xdr:row>4</xdr:row>
          <xdr:rowOff>285750</xdr:rowOff>
        </xdr:to>
        <xdr:sp macro="" textlink="">
          <xdr:nvSpPr>
            <xdr:cNvPr id="5469" name="Check Box 349" hidden="1">
              <a:extLst>
                <a:ext uri="{63B3BB69-23CF-44E3-9099-C40C66FF867C}">
                  <a14:compatExt spid="_x0000_s5469"/>
                </a:ext>
                <a:ext uri="{FF2B5EF4-FFF2-40B4-BE49-F238E27FC236}">
                  <a16:creationId xmlns:a16="http://schemas.microsoft.com/office/drawing/2014/main" id="{00000000-0008-0000-0100-00005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5</xdr:row>
          <xdr:rowOff>104775</xdr:rowOff>
        </xdr:from>
        <xdr:to>
          <xdr:col>32</xdr:col>
          <xdr:colOff>266700</xdr:colOff>
          <xdr:row>5</xdr:row>
          <xdr:rowOff>285750</xdr:rowOff>
        </xdr:to>
        <xdr:sp macro="" textlink="">
          <xdr:nvSpPr>
            <xdr:cNvPr id="5470" name="Check Box 350" hidden="1">
              <a:extLst>
                <a:ext uri="{63B3BB69-23CF-44E3-9099-C40C66FF867C}">
                  <a14:compatExt spid="_x0000_s5470"/>
                </a:ext>
                <a:ext uri="{FF2B5EF4-FFF2-40B4-BE49-F238E27FC236}">
                  <a16:creationId xmlns:a16="http://schemas.microsoft.com/office/drawing/2014/main" id="{00000000-0008-0000-0100-00005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4</xdr:row>
          <xdr:rowOff>123825</xdr:rowOff>
        </xdr:from>
        <xdr:to>
          <xdr:col>14</xdr:col>
          <xdr:colOff>285750</xdr:colOff>
          <xdr:row>4</xdr:row>
          <xdr:rowOff>304800</xdr:rowOff>
        </xdr:to>
        <xdr:sp macro="" textlink="">
          <xdr:nvSpPr>
            <xdr:cNvPr id="5475" name="Check Box 355" hidden="1">
              <a:extLst>
                <a:ext uri="{63B3BB69-23CF-44E3-9099-C40C66FF867C}">
                  <a14:compatExt spid="_x0000_s5475"/>
                </a:ext>
                <a:ext uri="{FF2B5EF4-FFF2-40B4-BE49-F238E27FC236}">
                  <a16:creationId xmlns:a16="http://schemas.microsoft.com/office/drawing/2014/main" id="{00000000-0008-0000-0100-00006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</xdr:row>
          <xdr:rowOff>123825</xdr:rowOff>
        </xdr:from>
        <xdr:to>
          <xdr:col>14</xdr:col>
          <xdr:colOff>285750</xdr:colOff>
          <xdr:row>5</xdr:row>
          <xdr:rowOff>304800</xdr:rowOff>
        </xdr:to>
        <xdr:sp macro="" textlink="">
          <xdr:nvSpPr>
            <xdr:cNvPr id="5476" name="Check Box 356" hidden="1">
              <a:extLst>
                <a:ext uri="{63B3BB69-23CF-44E3-9099-C40C66FF867C}">
                  <a14:compatExt spid="_x0000_s5476"/>
                </a:ext>
                <a:ext uri="{FF2B5EF4-FFF2-40B4-BE49-F238E27FC236}">
                  <a16:creationId xmlns:a16="http://schemas.microsoft.com/office/drawing/2014/main" id="{00000000-0008-0000-0100-00006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</xdr:row>
          <xdr:rowOff>123825</xdr:rowOff>
        </xdr:from>
        <xdr:to>
          <xdr:col>14</xdr:col>
          <xdr:colOff>285750</xdr:colOff>
          <xdr:row>5</xdr:row>
          <xdr:rowOff>304800</xdr:rowOff>
        </xdr:to>
        <xdr:sp macro="" textlink="">
          <xdr:nvSpPr>
            <xdr:cNvPr id="5478" name="Check Box 358" hidden="1">
              <a:extLst>
                <a:ext uri="{63B3BB69-23CF-44E3-9099-C40C66FF867C}">
                  <a14:compatExt spid="_x0000_s5478"/>
                </a:ext>
                <a:ext uri="{FF2B5EF4-FFF2-40B4-BE49-F238E27FC236}">
                  <a16:creationId xmlns:a16="http://schemas.microsoft.com/office/drawing/2014/main" id="{00000000-0008-0000-0100-00006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6</xdr:row>
          <xdr:rowOff>123825</xdr:rowOff>
        </xdr:from>
        <xdr:to>
          <xdr:col>14</xdr:col>
          <xdr:colOff>285750</xdr:colOff>
          <xdr:row>6</xdr:row>
          <xdr:rowOff>304800</xdr:rowOff>
        </xdr:to>
        <xdr:sp macro="" textlink="">
          <xdr:nvSpPr>
            <xdr:cNvPr id="5479" name="Check Box 359" hidden="1">
              <a:extLst>
                <a:ext uri="{63B3BB69-23CF-44E3-9099-C40C66FF867C}">
                  <a14:compatExt spid="_x0000_s5479"/>
                </a:ext>
                <a:ext uri="{FF2B5EF4-FFF2-40B4-BE49-F238E27FC236}">
                  <a16:creationId xmlns:a16="http://schemas.microsoft.com/office/drawing/2014/main" id="{00000000-0008-0000-0100-00006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</xdr:row>
          <xdr:rowOff>123825</xdr:rowOff>
        </xdr:from>
        <xdr:to>
          <xdr:col>14</xdr:col>
          <xdr:colOff>285750</xdr:colOff>
          <xdr:row>7</xdr:row>
          <xdr:rowOff>304800</xdr:rowOff>
        </xdr:to>
        <xdr:sp macro="" textlink="">
          <xdr:nvSpPr>
            <xdr:cNvPr id="5480" name="Check Box 360" hidden="1">
              <a:extLst>
                <a:ext uri="{63B3BB69-23CF-44E3-9099-C40C66FF867C}">
                  <a14:compatExt spid="_x0000_s5480"/>
                </a:ext>
                <a:ext uri="{FF2B5EF4-FFF2-40B4-BE49-F238E27FC236}">
                  <a16:creationId xmlns:a16="http://schemas.microsoft.com/office/drawing/2014/main" id="{00000000-0008-0000-0100-00006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8</xdr:row>
          <xdr:rowOff>123825</xdr:rowOff>
        </xdr:from>
        <xdr:to>
          <xdr:col>14</xdr:col>
          <xdr:colOff>285750</xdr:colOff>
          <xdr:row>8</xdr:row>
          <xdr:rowOff>304800</xdr:rowOff>
        </xdr:to>
        <xdr:sp macro="" textlink="">
          <xdr:nvSpPr>
            <xdr:cNvPr id="5481" name="Check Box 361" hidden="1">
              <a:extLst>
                <a:ext uri="{63B3BB69-23CF-44E3-9099-C40C66FF867C}">
                  <a14:compatExt spid="_x0000_s5481"/>
                </a:ext>
                <a:ext uri="{FF2B5EF4-FFF2-40B4-BE49-F238E27FC236}">
                  <a16:creationId xmlns:a16="http://schemas.microsoft.com/office/drawing/2014/main" id="{00000000-0008-0000-0100-00006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9</xdr:row>
          <xdr:rowOff>123825</xdr:rowOff>
        </xdr:from>
        <xdr:to>
          <xdr:col>14</xdr:col>
          <xdr:colOff>285750</xdr:colOff>
          <xdr:row>9</xdr:row>
          <xdr:rowOff>304800</xdr:rowOff>
        </xdr:to>
        <xdr:sp macro="" textlink="">
          <xdr:nvSpPr>
            <xdr:cNvPr id="5482" name="Check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1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10</xdr:row>
          <xdr:rowOff>123825</xdr:rowOff>
        </xdr:from>
        <xdr:to>
          <xdr:col>14</xdr:col>
          <xdr:colOff>285750</xdr:colOff>
          <xdr:row>10</xdr:row>
          <xdr:rowOff>304800</xdr:rowOff>
        </xdr:to>
        <xdr:sp macro="" textlink="">
          <xdr:nvSpPr>
            <xdr:cNvPr id="5483" name="Check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1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3</xdr:row>
          <xdr:rowOff>123825</xdr:rowOff>
        </xdr:from>
        <xdr:to>
          <xdr:col>16</xdr:col>
          <xdr:colOff>285750</xdr:colOff>
          <xdr:row>3</xdr:row>
          <xdr:rowOff>304800</xdr:rowOff>
        </xdr:to>
        <xdr:sp macro="" textlink="">
          <xdr:nvSpPr>
            <xdr:cNvPr id="5484" name="Check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1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</xdr:row>
          <xdr:rowOff>123825</xdr:rowOff>
        </xdr:from>
        <xdr:to>
          <xdr:col>19</xdr:col>
          <xdr:colOff>285750</xdr:colOff>
          <xdr:row>3</xdr:row>
          <xdr:rowOff>304800</xdr:rowOff>
        </xdr:to>
        <xdr:sp macro="" textlink="">
          <xdr:nvSpPr>
            <xdr:cNvPr id="5485" name="Check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1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</xdr:row>
          <xdr:rowOff>123825</xdr:rowOff>
        </xdr:from>
        <xdr:to>
          <xdr:col>20</xdr:col>
          <xdr:colOff>257175</xdr:colOff>
          <xdr:row>3</xdr:row>
          <xdr:rowOff>304800</xdr:rowOff>
        </xdr:to>
        <xdr:sp macro="" textlink="">
          <xdr:nvSpPr>
            <xdr:cNvPr id="5486" name="Check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1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3</xdr:row>
          <xdr:rowOff>123825</xdr:rowOff>
        </xdr:from>
        <xdr:to>
          <xdr:col>25</xdr:col>
          <xdr:colOff>285750</xdr:colOff>
          <xdr:row>3</xdr:row>
          <xdr:rowOff>304800</xdr:rowOff>
        </xdr:to>
        <xdr:sp macro="" textlink="">
          <xdr:nvSpPr>
            <xdr:cNvPr id="5489" name="Check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1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</xdr:row>
          <xdr:rowOff>123825</xdr:rowOff>
        </xdr:from>
        <xdr:to>
          <xdr:col>26</xdr:col>
          <xdr:colOff>266700</xdr:colOff>
          <xdr:row>3</xdr:row>
          <xdr:rowOff>304800</xdr:rowOff>
        </xdr:to>
        <xdr:sp macro="" textlink="">
          <xdr:nvSpPr>
            <xdr:cNvPr id="5490" name="Check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1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3</xdr:row>
          <xdr:rowOff>123825</xdr:rowOff>
        </xdr:from>
        <xdr:to>
          <xdr:col>28</xdr:col>
          <xdr:colOff>285750</xdr:colOff>
          <xdr:row>3</xdr:row>
          <xdr:rowOff>304800</xdr:rowOff>
        </xdr:to>
        <xdr:sp macro="" textlink="">
          <xdr:nvSpPr>
            <xdr:cNvPr id="5491" name="Check Box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1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3</xdr:row>
          <xdr:rowOff>123825</xdr:rowOff>
        </xdr:from>
        <xdr:to>
          <xdr:col>31</xdr:col>
          <xdr:colOff>285750</xdr:colOff>
          <xdr:row>3</xdr:row>
          <xdr:rowOff>304800</xdr:rowOff>
        </xdr:to>
        <xdr:sp macro="" textlink="">
          <xdr:nvSpPr>
            <xdr:cNvPr id="5492" name="Check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1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</xdr:row>
          <xdr:rowOff>123825</xdr:rowOff>
        </xdr:from>
        <xdr:to>
          <xdr:col>22</xdr:col>
          <xdr:colOff>285750</xdr:colOff>
          <xdr:row>3</xdr:row>
          <xdr:rowOff>304800</xdr:rowOff>
        </xdr:to>
        <xdr:sp macro="" textlink="">
          <xdr:nvSpPr>
            <xdr:cNvPr id="5493" name="Check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1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3</xdr:row>
          <xdr:rowOff>123825</xdr:rowOff>
        </xdr:from>
        <xdr:to>
          <xdr:col>38</xdr:col>
          <xdr:colOff>276225</xdr:colOff>
          <xdr:row>3</xdr:row>
          <xdr:rowOff>304800</xdr:rowOff>
        </xdr:to>
        <xdr:sp macro="" textlink="">
          <xdr:nvSpPr>
            <xdr:cNvPr id="5494" name="Check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1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</xdr:row>
          <xdr:rowOff>123825</xdr:rowOff>
        </xdr:from>
        <xdr:to>
          <xdr:col>38</xdr:col>
          <xdr:colOff>276225</xdr:colOff>
          <xdr:row>2</xdr:row>
          <xdr:rowOff>304800</xdr:rowOff>
        </xdr:to>
        <xdr:sp macro="" textlink="">
          <xdr:nvSpPr>
            <xdr:cNvPr id="5495" name="Check Box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1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</xdr:row>
          <xdr:rowOff>123825</xdr:rowOff>
        </xdr:from>
        <xdr:to>
          <xdr:col>16</xdr:col>
          <xdr:colOff>285750</xdr:colOff>
          <xdr:row>4</xdr:row>
          <xdr:rowOff>304800</xdr:rowOff>
        </xdr:to>
        <xdr:sp macro="" textlink="">
          <xdr:nvSpPr>
            <xdr:cNvPr id="5496" name="Check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1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4</xdr:row>
          <xdr:rowOff>123825</xdr:rowOff>
        </xdr:from>
        <xdr:to>
          <xdr:col>19</xdr:col>
          <xdr:colOff>285750</xdr:colOff>
          <xdr:row>4</xdr:row>
          <xdr:rowOff>304800</xdr:rowOff>
        </xdr:to>
        <xdr:sp macro="" textlink="">
          <xdr:nvSpPr>
            <xdr:cNvPr id="5497" name="Check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1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4</xdr:row>
          <xdr:rowOff>123825</xdr:rowOff>
        </xdr:from>
        <xdr:to>
          <xdr:col>20</xdr:col>
          <xdr:colOff>257175</xdr:colOff>
          <xdr:row>4</xdr:row>
          <xdr:rowOff>304800</xdr:rowOff>
        </xdr:to>
        <xdr:sp macro="" textlink="">
          <xdr:nvSpPr>
            <xdr:cNvPr id="5498" name="Check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1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4</xdr:row>
          <xdr:rowOff>123825</xdr:rowOff>
        </xdr:from>
        <xdr:to>
          <xdr:col>22</xdr:col>
          <xdr:colOff>285750</xdr:colOff>
          <xdr:row>4</xdr:row>
          <xdr:rowOff>304800</xdr:rowOff>
        </xdr:to>
        <xdr:sp macro="" textlink="">
          <xdr:nvSpPr>
            <xdr:cNvPr id="5499" name="Check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1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4</xdr:row>
          <xdr:rowOff>123825</xdr:rowOff>
        </xdr:from>
        <xdr:to>
          <xdr:col>25</xdr:col>
          <xdr:colOff>285750</xdr:colOff>
          <xdr:row>4</xdr:row>
          <xdr:rowOff>304800</xdr:rowOff>
        </xdr:to>
        <xdr:sp macro="" textlink="">
          <xdr:nvSpPr>
            <xdr:cNvPr id="5500" name="Check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1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4</xdr:row>
          <xdr:rowOff>123825</xdr:rowOff>
        </xdr:from>
        <xdr:to>
          <xdr:col>26</xdr:col>
          <xdr:colOff>285750</xdr:colOff>
          <xdr:row>4</xdr:row>
          <xdr:rowOff>304800</xdr:rowOff>
        </xdr:to>
        <xdr:sp macro="" textlink="">
          <xdr:nvSpPr>
            <xdr:cNvPr id="5501" name="Check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1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4</xdr:row>
          <xdr:rowOff>123825</xdr:rowOff>
        </xdr:from>
        <xdr:to>
          <xdr:col>28</xdr:col>
          <xdr:colOff>285750</xdr:colOff>
          <xdr:row>4</xdr:row>
          <xdr:rowOff>304800</xdr:rowOff>
        </xdr:to>
        <xdr:sp macro="" textlink="">
          <xdr:nvSpPr>
            <xdr:cNvPr id="5502" name="Check Box 382" hidden="1">
              <a:extLst>
                <a:ext uri="{63B3BB69-23CF-44E3-9099-C40C66FF867C}">
                  <a14:compatExt spid="_x0000_s5502"/>
                </a:ext>
                <a:ext uri="{FF2B5EF4-FFF2-40B4-BE49-F238E27FC236}">
                  <a16:creationId xmlns:a16="http://schemas.microsoft.com/office/drawing/2014/main" id="{00000000-0008-0000-0100-00007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4</xdr:row>
          <xdr:rowOff>123825</xdr:rowOff>
        </xdr:from>
        <xdr:to>
          <xdr:col>31</xdr:col>
          <xdr:colOff>285750</xdr:colOff>
          <xdr:row>4</xdr:row>
          <xdr:rowOff>304800</xdr:rowOff>
        </xdr:to>
        <xdr:sp macro="" textlink="">
          <xdr:nvSpPr>
            <xdr:cNvPr id="5503" name="Check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1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95250</xdr:colOff>
          <xdr:row>4</xdr:row>
          <xdr:rowOff>123825</xdr:rowOff>
        </xdr:from>
        <xdr:to>
          <xdr:col>34</xdr:col>
          <xdr:colOff>285750</xdr:colOff>
          <xdr:row>4</xdr:row>
          <xdr:rowOff>304800</xdr:rowOff>
        </xdr:to>
        <xdr:sp macro="" textlink="">
          <xdr:nvSpPr>
            <xdr:cNvPr id="5504" name="Check Box 384" hidden="1">
              <a:extLst>
                <a:ext uri="{63B3BB69-23CF-44E3-9099-C40C66FF867C}">
                  <a14:compatExt spid="_x0000_s5504"/>
                </a:ext>
                <a:ext uri="{FF2B5EF4-FFF2-40B4-BE49-F238E27FC236}">
                  <a16:creationId xmlns:a16="http://schemas.microsoft.com/office/drawing/2014/main" id="{00000000-0008-0000-0100-00008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4</xdr:row>
          <xdr:rowOff>123825</xdr:rowOff>
        </xdr:from>
        <xdr:to>
          <xdr:col>37</xdr:col>
          <xdr:colOff>285750</xdr:colOff>
          <xdr:row>4</xdr:row>
          <xdr:rowOff>304800</xdr:rowOff>
        </xdr:to>
        <xdr:sp macro="" textlink="">
          <xdr:nvSpPr>
            <xdr:cNvPr id="5505" name="Check Box 385" hidden="1">
              <a:extLst>
                <a:ext uri="{63B3BB69-23CF-44E3-9099-C40C66FF867C}">
                  <a14:compatExt spid="_x0000_s5505"/>
                </a:ext>
                <a:ext uri="{FF2B5EF4-FFF2-40B4-BE49-F238E27FC236}">
                  <a16:creationId xmlns:a16="http://schemas.microsoft.com/office/drawing/2014/main" id="{00000000-0008-0000-0100-00008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4</xdr:row>
          <xdr:rowOff>123825</xdr:rowOff>
        </xdr:from>
        <xdr:to>
          <xdr:col>38</xdr:col>
          <xdr:colOff>276225</xdr:colOff>
          <xdr:row>4</xdr:row>
          <xdr:rowOff>304800</xdr:rowOff>
        </xdr:to>
        <xdr:sp macro="" textlink="">
          <xdr:nvSpPr>
            <xdr:cNvPr id="5506" name="Check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1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95250</xdr:colOff>
          <xdr:row>4</xdr:row>
          <xdr:rowOff>123825</xdr:rowOff>
        </xdr:from>
        <xdr:to>
          <xdr:col>40</xdr:col>
          <xdr:colOff>285750</xdr:colOff>
          <xdr:row>4</xdr:row>
          <xdr:rowOff>304800</xdr:rowOff>
        </xdr:to>
        <xdr:sp macro="" textlink="">
          <xdr:nvSpPr>
            <xdr:cNvPr id="5507" name="Check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1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95250</xdr:colOff>
          <xdr:row>4</xdr:row>
          <xdr:rowOff>123825</xdr:rowOff>
        </xdr:from>
        <xdr:to>
          <xdr:col>43</xdr:col>
          <xdr:colOff>285750</xdr:colOff>
          <xdr:row>4</xdr:row>
          <xdr:rowOff>304800</xdr:rowOff>
        </xdr:to>
        <xdr:sp macro="" textlink="">
          <xdr:nvSpPr>
            <xdr:cNvPr id="5508" name="Check Box 388" hidden="1">
              <a:extLst>
                <a:ext uri="{63B3BB69-23CF-44E3-9099-C40C66FF867C}">
                  <a14:compatExt spid="_x0000_s5508"/>
                </a:ext>
                <a:ext uri="{FF2B5EF4-FFF2-40B4-BE49-F238E27FC236}">
                  <a16:creationId xmlns:a16="http://schemas.microsoft.com/office/drawing/2014/main" id="{00000000-0008-0000-0100-00008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2</xdr:row>
          <xdr:rowOff>123825</xdr:rowOff>
        </xdr:from>
        <xdr:to>
          <xdr:col>44</xdr:col>
          <xdr:colOff>285750</xdr:colOff>
          <xdr:row>2</xdr:row>
          <xdr:rowOff>304800</xdr:rowOff>
        </xdr:to>
        <xdr:sp macro="" textlink="">
          <xdr:nvSpPr>
            <xdr:cNvPr id="5510" name="Check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1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3</xdr:row>
          <xdr:rowOff>123825</xdr:rowOff>
        </xdr:from>
        <xdr:to>
          <xdr:col>44</xdr:col>
          <xdr:colOff>285750</xdr:colOff>
          <xdr:row>3</xdr:row>
          <xdr:rowOff>304800</xdr:rowOff>
        </xdr:to>
        <xdr:sp macro="" textlink="">
          <xdr:nvSpPr>
            <xdr:cNvPr id="5511" name="Check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1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4</xdr:row>
          <xdr:rowOff>123825</xdr:rowOff>
        </xdr:from>
        <xdr:to>
          <xdr:col>44</xdr:col>
          <xdr:colOff>285750</xdr:colOff>
          <xdr:row>4</xdr:row>
          <xdr:rowOff>304800</xdr:rowOff>
        </xdr:to>
        <xdr:sp macro="" textlink="">
          <xdr:nvSpPr>
            <xdr:cNvPr id="5512" name="Check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1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4</xdr:row>
          <xdr:rowOff>123825</xdr:rowOff>
        </xdr:from>
        <xdr:to>
          <xdr:col>46</xdr:col>
          <xdr:colOff>314325</xdr:colOff>
          <xdr:row>4</xdr:row>
          <xdr:rowOff>304800</xdr:rowOff>
        </xdr:to>
        <xdr:sp macro="" textlink="">
          <xdr:nvSpPr>
            <xdr:cNvPr id="5513" name="Check Box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1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4</xdr:row>
          <xdr:rowOff>123825</xdr:rowOff>
        </xdr:from>
        <xdr:to>
          <xdr:col>49</xdr:col>
          <xdr:colOff>314325</xdr:colOff>
          <xdr:row>4</xdr:row>
          <xdr:rowOff>304800</xdr:rowOff>
        </xdr:to>
        <xdr:sp macro="" textlink="">
          <xdr:nvSpPr>
            <xdr:cNvPr id="5514" name="Check Box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1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5</xdr:row>
          <xdr:rowOff>123825</xdr:rowOff>
        </xdr:from>
        <xdr:to>
          <xdr:col>16</xdr:col>
          <xdr:colOff>314325</xdr:colOff>
          <xdr:row>5</xdr:row>
          <xdr:rowOff>304800</xdr:rowOff>
        </xdr:to>
        <xdr:sp macro="" textlink="">
          <xdr:nvSpPr>
            <xdr:cNvPr id="5515" name="Check Box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1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5</xdr:row>
          <xdr:rowOff>123825</xdr:rowOff>
        </xdr:from>
        <xdr:to>
          <xdr:col>19</xdr:col>
          <xdr:colOff>314325</xdr:colOff>
          <xdr:row>5</xdr:row>
          <xdr:rowOff>304800</xdr:rowOff>
        </xdr:to>
        <xdr:sp macro="" textlink="">
          <xdr:nvSpPr>
            <xdr:cNvPr id="5516" name="Check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1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5</xdr:row>
          <xdr:rowOff>123825</xdr:rowOff>
        </xdr:from>
        <xdr:to>
          <xdr:col>20</xdr:col>
          <xdr:colOff>266700</xdr:colOff>
          <xdr:row>5</xdr:row>
          <xdr:rowOff>304800</xdr:rowOff>
        </xdr:to>
        <xdr:sp macro="" textlink="">
          <xdr:nvSpPr>
            <xdr:cNvPr id="5517" name="Check Box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1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5</xdr:row>
          <xdr:rowOff>123825</xdr:rowOff>
        </xdr:from>
        <xdr:to>
          <xdr:col>22</xdr:col>
          <xdr:colOff>314325</xdr:colOff>
          <xdr:row>5</xdr:row>
          <xdr:rowOff>304800</xdr:rowOff>
        </xdr:to>
        <xdr:sp macro="" textlink="">
          <xdr:nvSpPr>
            <xdr:cNvPr id="5518" name="Check Box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1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5</xdr:row>
          <xdr:rowOff>123825</xdr:rowOff>
        </xdr:from>
        <xdr:to>
          <xdr:col>25</xdr:col>
          <xdr:colOff>314325</xdr:colOff>
          <xdr:row>5</xdr:row>
          <xdr:rowOff>304800</xdr:rowOff>
        </xdr:to>
        <xdr:sp macro="" textlink="">
          <xdr:nvSpPr>
            <xdr:cNvPr id="5519" name="Check Box 399" hidden="1">
              <a:extLst>
                <a:ext uri="{63B3BB69-23CF-44E3-9099-C40C66FF867C}">
                  <a14:compatExt spid="_x0000_s5519"/>
                </a:ext>
                <a:ext uri="{FF2B5EF4-FFF2-40B4-BE49-F238E27FC236}">
                  <a16:creationId xmlns:a16="http://schemas.microsoft.com/office/drawing/2014/main" id="{00000000-0008-0000-0100-00008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5</xdr:row>
          <xdr:rowOff>123825</xdr:rowOff>
        </xdr:from>
        <xdr:to>
          <xdr:col>26</xdr:col>
          <xdr:colOff>257175</xdr:colOff>
          <xdr:row>5</xdr:row>
          <xdr:rowOff>304800</xdr:rowOff>
        </xdr:to>
        <xdr:sp macro="" textlink="">
          <xdr:nvSpPr>
            <xdr:cNvPr id="5520" name="Check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1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5</xdr:row>
          <xdr:rowOff>123825</xdr:rowOff>
        </xdr:from>
        <xdr:to>
          <xdr:col>28</xdr:col>
          <xdr:colOff>314325</xdr:colOff>
          <xdr:row>5</xdr:row>
          <xdr:rowOff>304800</xdr:rowOff>
        </xdr:to>
        <xdr:sp macro="" textlink="">
          <xdr:nvSpPr>
            <xdr:cNvPr id="5521" name="Check Box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1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5</xdr:row>
          <xdr:rowOff>123825</xdr:rowOff>
        </xdr:from>
        <xdr:to>
          <xdr:col>31</xdr:col>
          <xdr:colOff>314325</xdr:colOff>
          <xdr:row>5</xdr:row>
          <xdr:rowOff>304800</xdr:rowOff>
        </xdr:to>
        <xdr:sp macro="" textlink="">
          <xdr:nvSpPr>
            <xdr:cNvPr id="5522" name="Check Box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1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95250</xdr:colOff>
          <xdr:row>5</xdr:row>
          <xdr:rowOff>123825</xdr:rowOff>
        </xdr:from>
        <xdr:to>
          <xdr:col>34</xdr:col>
          <xdr:colOff>285750</xdr:colOff>
          <xdr:row>5</xdr:row>
          <xdr:rowOff>304800</xdr:rowOff>
        </xdr:to>
        <xdr:sp macro="" textlink="">
          <xdr:nvSpPr>
            <xdr:cNvPr id="5523" name="Check Box 403" hidden="1">
              <a:extLst>
                <a:ext uri="{63B3BB69-23CF-44E3-9099-C40C66FF867C}">
                  <a14:compatExt spid="_x0000_s5523"/>
                </a:ext>
                <a:ext uri="{FF2B5EF4-FFF2-40B4-BE49-F238E27FC236}">
                  <a16:creationId xmlns:a16="http://schemas.microsoft.com/office/drawing/2014/main" id="{00000000-0008-0000-0100-00009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5</xdr:row>
          <xdr:rowOff>123825</xdr:rowOff>
        </xdr:from>
        <xdr:to>
          <xdr:col>37</xdr:col>
          <xdr:colOff>314325</xdr:colOff>
          <xdr:row>5</xdr:row>
          <xdr:rowOff>304800</xdr:rowOff>
        </xdr:to>
        <xdr:sp macro="" textlink="">
          <xdr:nvSpPr>
            <xdr:cNvPr id="5524" name="Check Box 404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1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95250</xdr:colOff>
          <xdr:row>5</xdr:row>
          <xdr:rowOff>123825</xdr:rowOff>
        </xdr:from>
        <xdr:to>
          <xdr:col>38</xdr:col>
          <xdr:colOff>285750</xdr:colOff>
          <xdr:row>5</xdr:row>
          <xdr:rowOff>304800</xdr:rowOff>
        </xdr:to>
        <xdr:sp macro="" textlink="">
          <xdr:nvSpPr>
            <xdr:cNvPr id="5525" name="Check Box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1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5</xdr:row>
          <xdr:rowOff>123825</xdr:rowOff>
        </xdr:from>
        <xdr:to>
          <xdr:col>40</xdr:col>
          <xdr:colOff>314325</xdr:colOff>
          <xdr:row>5</xdr:row>
          <xdr:rowOff>304800</xdr:rowOff>
        </xdr:to>
        <xdr:sp macro="" textlink="">
          <xdr:nvSpPr>
            <xdr:cNvPr id="5526" name="Check Box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1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5</xdr:row>
          <xdr:rowOff>123825</xdr:rowOff>
        </xdr:from>
        <xdr:to>
          <xdr:col>43</xdr:col>
          <xdr:colOff>314325</xdr:colOff>
          <xdr:row>5</xdr:row>
          <xdr:rowOff>304800</xdr:rowOff>
        </xdr:to>
        <xdr:sp macro="" textlink="">
          <xdr:nvSpPr>
            <xdr:cNvPr id="5527" name="Check Box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1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5</xdr:row>
          <xdr:rowOff>123825</xdr:rowOff>
        </xdr:from>
        <xdr:to>
          <xdr:col>43</xdr:col>
          <xdr:colOff>314325</xdr:colOff>
          <xdr:row>5</xdr:row>
          <xdr:rowOff>304800</xdr:rowOff>
        </xdr:to>
        <xdr:sp macro="" textlink="">
          <xdr:nvSpPr>
            <xdr:cNvPr id="5528" name="Check Box 408" hidden="1">
              <a:extLst>
                <a:ext uri="{63B3BB69-23CF-44E3-9099-C40C66FF867C}">
                  <a14:compatExt spid="_x0000_s5528"/>
                </a:ext>
                <a:ext uri="{FF2B5EF4-FFF2-40B4-BE49-F238E27FC236}">
                  <a16:creationId xmlns:a16="http://schemas.microsoft.com/office/drawing/2014/main" id="{00000000-0008-0000-0100-00009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85725</xdr:colOff>
          <xdr:row>5</xdr:row>
          <xdr:rowOff>123825</xdr:rowOff>
        </xdr:from>
        <xdr:to>
          <xdr:col>44</xdr:col>
          <xdr:colOff>276225</xdr:colOff>
          <xdr:row>5</xdr:row>
          <xdr:rowOff>304800</xdr:rowOff>
        </xdr:to>
        <xdr:sp macro="" textlink="">
          <xdr:nvSpPr>
            <xdr:cNvPr id="5529" name="Check Box 409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1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5</xdr:row>
          <xdr:rowOff>123825</xdr:rowOff>
        </xdr:from>
        <xdr:to>
          <xdr:col>46</xdr:col>
          <xdr:colOff>314325</xdr:colOff>
          <xdr:row>5</xdr:row>
          <xdr:rowOff>304800</xdr:rowOff>
        </xdr:to>
        <xdr:sp macro="" textlink="">
          <xdr:nvSpPr>
            <xdr:cNvPr id="5530" name="Check Box 410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1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5</xdr:row>
          <xdr:rowOff>123825</xdr:rowOff>
        </xdr:from>
        <xdr:to>
          <xdr:col>49</xdr:col>
          <xdr:colOff>314325</xdr:colOff>
          <xdr:row>5</xdr:row>
          <xdr:rowOff>304800</xdr:rowOff>
        </xdr:to>
        <xdr:sp macro="" textlink="">
          <xdr:nvSpPr>
            <xdr:cNvPr id="5531" name="Check Box 411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1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6</xdr:row>
          <xdr:rowOff>123825</xdr:rowOff>
        </xdr:from>
        <xdr:to>
          <xdr:col>49</xdr:col>
          <xdr:colOff>314325</xdr:colOff>
          <xdr:row>6</xdr:row>
          <xdr:rowOff>304800</xdr:rowOff>
        </xdr:to>
        <xdr:sp macro="" textlink="">
          <xdr:nvSpPr>
            <xdr:cNvPr id="5532" name="Check Box 412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1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7</xdr:row>
          <xdr:rowOff>123825</xdr:rowOff>
        </xdr:from>
        <xdr:to>
          <xdr:col>49</xdr:col>
          <xdr:colOff>314325</xdr:colOff>
          <xdr:row>7</xdr:row>
          <xdr:rowOff>304800</xdr:rowOff>
        </xdr:to>
        <xdr:sp macro="" textlink="">
          <xdr:nvSpPr>
            <xdr:cNvPr id="5533" name="Check Box 413" hidden="1">
              <a:extLst>
                <a:ext uri="{63B3BB69-23CF-44E3-9099-C40C66FF867C}">
                  <a14:compatExt spid="_x0000_s5533"/>
                </a:ext>
                <a:ext uri="{FF2B5EF4-FFF2-40B4-BE49-F238E27FC236}">
                  <a16:creationId xmlns:a16="http://schemas.microsoft.com/office/drawing/2014/main" id="{00000000-0008-0000-0100-00009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8</xdr:row>
          <xdr:rowOff>123825</xdr:rowOff>
        </xdr:from>
        <xdr:to>
          <xdr:col>49</xdr:col>
          <xdr:colOff>314325</xdr:colOff>
          <xdr:row>8</xdr:row>
          <xdr:rowOff>304800</xdr:rowOff>
        </xdr:to>
        <xdr:sp macro="" textlink="">
          <xdr:nvSpPr>
            <xdr:cNvPr id="5534" name="Check Box 414" hidden="1">
              <a:extLst>
                <a:ext uri="{63B3BB69-23CF-44E3-9099-C40C66FF867C}">
                  <a14:compatExt spid="_x0000_s5534"/>
                </a:ext>
                <a:ext uri="{FF2B5EF4-FFF2-40B4-BE49-F238E27FC236}">
                  <a16:creationId xmlns:a16="http://schemas.microsoft.com/office/drawing/2014/main" id="{00000000-0008-0000-0100-00009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9</xdr:row>
          <xdr:rowOff>123825</xdr:rowOff>
        </xdr:from>
        <xdr:to>
          <xdr:col>49</xdr:col>
          <xdr:colOff>314325</xdr:colOff>
          <xdr:row>9</xdr:row>
          <xdr:rowOff>304800</xdr:rowOff>
        </xdr:to>
        <xdr:sp macro="" textlink="">
          <xdr:nvSpPr>
            <xdr:cNvPr id="5535" name="Check Box 415" hidden="1">
              <a:extLst>
                <a:ext uri="{63B3BB69-23CF-44E3-9099-C40C66FF867C}">
                  <a14:compatExt spid="_x0000_s5535"/>
                </a:ext>
                <a:ext uri="{FF2B5EF4-FFF2-40B4-BE49-F238E27FC236}">
                  <a16:creationId xmlns:a16="http://schemas.microsoft.com/office/drawing/2014/main" id="{00000000-0008-0000-0100-00009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10</xdr:row>
          <xdr:rowOff>123825</xdr:rowOff>
        </xdr:from>
        <xdr:to>
          <xdr:col>49</xdr:col>
          <xdr:colOff>314325</xdr:colOff>
          <xdr:row>10</xdr:row>
          <xdr:rowOff>304800</xdr:rowOff>
        </xdr:to>
        <xdr:sp macro="" textlink="">
          <xdr:nvSpPr>
            <xdr:cNvPr id="5536" name="Check Box 416" hidden="1">
              <a:extLst>
                <a:ext uri="{63B3BB69-23CF-44E3-9099-C40C66FF867C}">
                  <a14:compatExt spid="_x0000_s5536"/>
                </a:ext>
                <a:ext uri="{FF2B5EF4-FFF2-40B4-BE49-F238E27FC236}">
                  <a16:creationId xmlns:a16="http://schemas.microsoft.com/office/drawing/2014/main" id="{00000000-0008-0000-0100-0000A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11</xdr:row>
          <xdr:rowOff>123825</xdr:rowOff>
        </xdr:from>
        <xdr:to>
          <xdr:col>49</xdr:col>
          <xdr:colOff>314325</xdr:colOff>
          <xdr:row>11</xdr:row>
          <xdr:rowOff>304800</xdr:rowOff>
        </xdr:to>
        <xdr:sp macro="" textlink="">
          <xdr:nvSpPr>
            <xdr:cNvPr id="5537" name="Check Box 417" hidden="1">
              <a:extLst>
                <a:ext uri="{63B3BB69-23CF-44E3-9099-C40C66FF867C}">
                  <a14:compatExt spid="_x0000_s5537"/>
                </a:ext>
                <a:ext uri="{FF2B5EF4-FFF2-40B4-BE49-F238E27FC236}">
                  <a16:creationId xmlns:a16="http://schemas.microsoft.com/office/drawing/2014/main" id="{00000000-0008-0000-0100-0000A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12</xdr:row>
          <xdr:rowOff>123825</xdr:rowOff>
        </xdr:from>
        <xdr:to>
          <xdr:col>49</xdr:col>
          <xdr:colOff>314325</xdr:colOff>
          <xdr:row>12</xdr:row>
          <xdr:rowOff>304800</xdr:rowOff>
        </xdr:to>
        <xdr:sp macro="" textlink="">
          <xdr:nvSpPr>
            <xdr:cNvPr id="5538" name="Check Box 418" hidden="1">
              <a:extLst>
                <a:ext uri="{63B3BB69-23CF-44E3-9099-C40C66FF867C}">
                  <a14:compatExt spid="_x0000_s5538"/>
                </a:ext>
                <a:ext uri="{FF2B5EF4-FFF2-40B4-BE49-F238E27FC236}">
                  <a16:creationId xmlns:a16="http://schemas.microsoft.com/office/drawing/2014/main" id="{00000000-0008-0000-0100-0000A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13</xdr:row>
          <xdr:rowOff>123825</xdr:rowOff>
        </xdr:from>
        <xdr:to>
          <xdr:col>49</xdr:col>
          <xdr:colOff>314325</xdr:colOff>
          <xdr:row>13</xdr:row>
          <xdr:rowOff>304800</xdr:rowOff>
        </xdr:to>
        <xdr:sp macro="" textlink="">
          <xdr:nvSpPr>
            <xdr:cNvPr id="5539" name="Check Box 419" hidden="1">
              <a:extLst>
                <a:ext uri="{63B3BB69-23CF-44E3-9099-C40C66FF867C}">
                  <a14:compatExt spid="_x0000_s5539"/>
                </a:ext>
                <a:ext uri="{FF2B5EF4-FFF2-40B4-BE49-F238E27FC236}">
                  <a16:creationId xmlns:a16="http://schemas.microsoft.com/office/drawing/2014/main" id="{00000000-0008-0000-0100-0000A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14</xdr:row>
          <xdr:rowOff>123825</xdr:rowOff>
        </xdr:from>
        <xdr:to>
          <xdr:col>49</xdr:col>
          <xdr:colOff>314325</xdr:colOff>
          <xdr:row>14</xdr:row>
          <xdr:rowOff>304800</xdr:rowOff>
        </xdr:to>
        <xdr:sp macro="" textlink="">
          <xdr:nvSpPr>
            <xdr:cNvPr id="5540" name="Check Box 420" hidden="1">
              <a:extLst>
                <a:ext uri="{63B3BB69-23CF-44E3-9099-C40C66FF867C}">
                  <a14:compatExt spid="_x0000_s5540"/>
                </a:ext>
                <a:ext uri="{FF2B5EF4-FFF2-40B4-BE49-F238E27FC236}">
                  <a16:creationId xmlns:a16="http://schemas.microsoft.com/office/drawing/2014/main" id="{00000000-0008-0000-0100-0000A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15</xdr:row>
          <xdr:rowOff>123825</xdr:rowOff>
        </xdr:from>
        <xdr:to>
          <xdr:col>49</xdr:col>
          <xdr:colOff>314325</xdr:colOff>
          <xdr:row>15</xdr:row>
          <xdr:rowOff>304800</xdr:rowOff>
        </xdr:to>
        <xdr:sp macro="" textlink="">
          <xdr:nvSpPr>
            <xdr:cNvPr id="5541" name="Check Box 421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1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16</xdr:row>
          <xdr:rowOff>123825</xdr:rowOff>
        </xdr:from>
        <xdr:to>
          <xdr:col>49</xdr:col>
          <xdr:colOff>314325</xdr:colOff>
          <xdr:row>16</xdr:row>
          <xdr:rowOff>304800</xdr:rowOff>
        </xdr:to>
        <xdr:sp macro="" textlink="">
          <xdr:nvSpPr>
            <xdr:cNvPr id="5542" name="Check Box 422" hidden="1">
              <a:extLst>
                <a:ext uri="{63B3BB69-23CF-44E3-9099-C40C66FF867C}">
                  <a14:compatExt spid="_x0000_s5542"/>
                </a:ext>
                <a:ext uri="{FF2B5EF4-FFF2-40B4-BE49-F238E27FC236}">
                  <a16:creationId xmlns:a16="http://schemas.microsoft.com/office/drawing/2014/main" id="{00000000-0008-0000-0100-0000A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19</xdr:row>
          <xdr:rowOff>123825</xdr:rowOff>
        </xdr:from>
        <xdr:to>
          <xdr:col>49</xdr:col>
          <xdr:colOff>314325</xdr:colOff>
          <xdr:row>19</xdr:row>
          <xdr:rowOff>304800</xdr:rowOff>
        </xdr:to>
        <xdr:sp macro="" textlink="">
          <xdr:nvSpPr>
            <xdr:cNvPr id="5543" name="Check Box 423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1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19</xdr:row>
          <xdr:rowOff>123825</xdr:rowOff>
        </xdr:from>
        <xdr:to>
          <xdr:col>46</xdr:col>
          <xdr:colOff>314325</xdr:colOff>
          <xdr:row>19</xdr:row>
          <xdr:rowOff>304800</xdr:rowOff>
        </xdr:to>
        <xdr:sp macro="" textlink="">
          <xdr:nvSpPr>
            <xdr:cNvPr id="5544" name="Check Box 424" hidden="1">
              <a:extLst>
                <a:ext uri="{63B3BB69-23CF-44E3-9099-C40C66FF867C}">
                  <a14:compatExt spid="_x0000_s5544"/>
                </a:ext>
                <a:ext uri="{FF2B5EF4-FFF2-40B4-BE49-F238E27FC236}">
                  <a16:creationId xmlns:a16="http://schemas.microsoft.com/office/drawing/2014/main" id="{00000000-0008-0000-0100-0000A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16</xdr:row>
          <xdr:rowOff>123825</xdr:rowOff>
        </xdr:from>
        <xdr:to>
          <xdr:col>46</xdr:col>
          <xdr:colOff>314325</xdr:colOff>
          <xdr:row>16</xdr:row>
          <xdr:rowOff>304800</xdr:rowOff>
        </xdr:to>
        <xdr:sp macro="" textlink="">
          <xdr:nvSpPr>
            <xdr:cNvPr id="5545" name="Check Box 425" hidden="1">
              <a:extLst>
                <a:ext uri="{63B3BB69-23CF-44E3-9099-C40C66FF867C}">
                  <a14:compatExt spid="_x0000_s5545"/>
                </a:ext>
                <a:ext uri="{FF2B5EF4-FFF2-40B4-BE49-F238E27FC236}">
                  <a16:creationId xmlns:a16="http://schemas.microsoft.com/office/drawing/2014/main" id="{00000000-0008-0000-0100-0000A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15</xdr:row>
          <xdr:rowOff>123825</xdr:rowOff>
        </xdr:from>
        <xdr:to>
          <xdr:col>46</xdr:col>
          <xdr:colOff>314325</xdr:colOff>
          <xdr:row>15</xdr:row>
          <xdr:rowOff>304800</xdr:rowOff>
        </xdr:to>
        <xdr:sp macro="" textlink="">
          <xdr:nvSpPr>
            <xdr:cNvPr id="5549" name="Check Box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1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14</xdr:row>
          <xdr:rowOff>123825</xdr:rowOff>
        </xdr:from>
        <xdr:to>
          <xdr:col>46</xdr:col>
          <xdr:colOff>314325</xdr:colOff>
          <xdr:row>14</xdr:row>
          <xdr:rowOff>304800</xdr:rowOff>
        </xdr:to>
        <xdr:sp macro="" textlink="">
          <xdr:nvSpPr>
            <xdr:cNvPr id="5550" name="Check Box 430" hidden="1">
              <a:extLst>
                <a:ext uri="{63B3BB69-23CF-44E3-9099-C40C66FF867C}">
                  <a14:compatExt spid="_x0000_s5550"/>
                </a:ext>
                <a:ext uri="{FF2B5EF4-FFF2-40B4-BE49-F238E27FC236}">
                  <a16:creationId xmlns:a16="http://schemas.microsoft.com/office/drawing/2014/main" id="{00000000-0008-0000-0100-0000A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13</xdr:row>
          <xdr:rowOff>114300</xdr:rowOff>
        </xdr:from>
        <xdr:to>
          <xdr:col>46</xdr:col>
          <xdr:colOff>314325</xdr:colOff>
          <xdr:row>13</xdr:row>
          <xdr:rowOff>295275</xdr:rowOff>
        </xdr:to>
        <xdr:sp macro="" textlink="">
          <xdr:nvSpPr>
            <xdr:cNvPr id="5551" name="Check Box 431" hidden="1">
              <a:extLst>
                <a:ext uri="{63B3BB69-23CF-44E3-9099-C40C66FF867C}">
                  <a14:compatExt spid="_x0000_s5551"/>
                </a:ext>
                <a:ext uri="{FF2B5EF4-FFF2-40B4-BE49-F238E27FC236}">
                  <a16:creationId xmlns:a16="http://schemas.microsoft.com/office/drawing/2014/main" id="{00000000-0008-0000-0100-0000A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12</xdr:row>
          <xdr:rowOff>123825</xdr:rowOff>
        </xdr:from>
        <xdr:to>
          <xdr:col>46</xdr:col>
          <xdr:colOff>314325</xdr:colOff>
          <xdr:row>12</xdr:row>
          <xdr:rowOff>304800</xdr:rowOff>
        </xdr:to>
        <xdr:sp macro="" textlink="">
          <xdr:nvSpPr>
            <xdr:cNvPr id="5552" name="Check Box 432" hidden="1">
              <a:extLst>
                <a:ext uri="{63B3BB69-23CF-44E3-9099-C40C66FF867C}">
                  <a14:compatExt spid="_x0000_s5552"/>
                </a:ext>
                <a:ext uri="{FF2B5EF4-FFF2-40B4-BE49-F238E27FC236}">
                  <a16:creationId xmlns:a16="http://schemas.microsoft.com/office/drawing/2014/main" id="{00000000-0008-0000-0100-0000B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11</xdr:row>
          <xdr:rowOff>123825</xdr:rowOff>
        </xdr:from>
        <xdr:to>
          <xdr:col>46</xdr:col>
          <xdr:colOff>314325</xdr:colOff>
          <xdr:row>11</xdr:row>
          <xdr:rowOff>304800</xdr:rowOff>
        </xdr:to>
        <xdr:sp macro="" textlink="">
          <xdr:nvSpPr>
            <xdr:cNvPr id="5553" name="Check Box 433" hidden="1">
              <a:extLst>
                <a:ext uri="{63B3BB69-23CF-44E3-9099-C40C66FF867C}">
                  <a14:compatExt spid="_x0000_s5553"/>
                </a:ext>
                <a:ext uri="{FF2B5EF4-FFF2-40B4-BE49-F238E27FC236}">
                  <a16:creationId xmlns:a16="http://schemas.microsoft.com/office/drawing/2014/main" id="{00000000-0008-0000-0100-0000B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10</xdr:row>
          <xdr:rowOff>123825</xdr:rowOff>
        </xdr:from>
        <xdr:to>
          <xdr:col>46</xdr:col>
          <xdr:colOff>314325</xdr:colOff>
          <xdr:row>10</xdr:row>
          <xdr:rowOff>304800</xdr:rowOff>
        </xdr:to>
        <xdr:sp macro="" textlink="">
          <xdr:nvSpPr>
            <xdr:cNvPr id="5554" name="Check Box 434" hidden="1">
              <a:extLst>
                <a:ext uri="{63B3BB69-23CF-44E3-9099-C40C66FF867C}">
                  <a14:compatExt spid="_x0000_s5554"/>
                </a:ext>
                <a:ext uri="{FF2B5EF4-FFF2-40B4-BE49-F238E27FC236}">
                  <a16:creationId xmlns:a16="http://schemas.microsoft.com/office/drawing/2014/main" id="{00000000-0008-0000-0100-0000B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9</xdr:row>
          <xdr:rowOff>123825</xdr:rowOff>
        </xdr:from>
        <xdr:to>
          <xdr:col>46</xdr:col>
          <xdr:colOff>314325</xdr:colOff>
          <xdr:row>9</xdr:row>
          <xdr:rowOff>304800</xdr:rowOff>
        </xdr:to>
        <xdr:sp macro="" textlink="">
          <xdr:nvSpPr>
            <xdr:cNvPr id="5555" name="Check Box 435" hidden="1">
              <a:extLst>
                <a:ext uri="{63B3BB69-23CF-44E3-9099-C40C66FF867C}">
                  <a14:compatExt spid="_x0000_s5555"/>
                </a:ext>
                <a:ext uri="{FF2B5EF4-FFF2-40B4-BE49-F238E27FC236}">
                  <a16:creationId xmlns:a16="http://schemas.microsoft.com/office/drawing/2014/main" id="{00000000-0008-0000-0100-0000B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8</xdr:row>
          <xdr:rowOff>123825</xdr:rowOff>
        </xdr:from>
        <xdr:to>
          <xdr:col>46</xdr:col>
          <xdr:colOff>314325</xdr:colOff>
          <xdr:row>8</xdr:row>
          <xdr:rowOff>304800</xdr:rowOff>
        </xdr:to>
        <xdr:sp macro="" textlink="">
          <xdr:nvSpPr>
            <xdr:cNvPr id="5556" name="Check Box 436" hidden="1">
              <a:extLst>
                <a:ext uri="{63B3BB69-23CF-44E3-9099-C40C66FF867C}">
                  <a14:compatExt spid="_x0000_s5556"/>
                </a:ext>
                <a:ext uri="{FF2B5EF4-FFF2-40B4-BE49-F238E27FC236}">
                  <a16:creationId xmlns:a16="http://schemas.microsoft.com/office/drawing/2014/main" id="{00000000-0008-0000-0100-0000B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7</xdr:row>
          <xdr:rowOff>123825</xdr:rowOff>
        </xdr:from>
        <xdr:to>
          <xdr:col>46</xdr:col>
          <xdr:colOff>314325</xdr:colOff>
          <xdr:row>7</xdr:row>
          <xdr:rowOff>304800</xdr:rowOff>
        </xdr:to>
        <xdr:sp macro="" textlink="">
          <xdr:nvSpPr>
            <xdr:cNvPr id="5557" name="Check Box 437" hidden="1">
              <a:extLst>
                <a:ext uri="{63B3BB69-23CF-44E3-9099-C40C66FF867C}">
                  <a14:compatExt spid="_x0000_s5557"/>
                </a:ext>
                <a:ext uri="{FF2B5EF4-FFF2-40B4-BE49-F238E27FC236}">
                  <a16:creationId xmlns:a16="http://schemas.microsoft.com/office/drawing/2014/main" id="{00000000-0008-0000-0100-0000B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6</xdr:row>
          <xdr:rowOff>123825</xdr:rowOff>
        </xdr:from>
        <xdr:to>
          <xdr:col>46</xdr:col>
          <xdr:colOff>314325</xdr:colOff>
          <xdr:row>6</xdr:row>
          <xdr:rowOff>304800</xdr:rowOff>
        </xdr:to>
        <xdr:sp macro="" textlink="">
          <xdr:nvSpPr>
            <xdr:cNvPr id="5558" name="Check Box 438" hidden="1">
              <a:extLst>
                <a:ext uri="{63B3BB69-23CF-44E3-9099-C40C66FF867C}">
                  <a14:compatExt spid="_x0000_s5558"/>
                </a:ext>
                <a:ext uri="{FF2B5EF4-FFF2-40B4-BE49-F238E27FC236}">
                  <a16:creationId xmlns:a16="http://schemas.microsoft.com/office/drawing/2014/main" id="{00000000-0008-0000-0100-0000B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6</xdr:row>
          <xdr:rowOff>123825</xdr:rowOff>
        </xdr:from>
        <xdr:to>
          <xdr:col>43</xdr:col>
          <xdr:colOff>314325</xdr:colOff>
          <xdr:row>6</xdr:row>
          <xdr:rowOff>304800</xdr:rowOff>
        </xdr:to>
        <xdr:sp macro="" textlink="">
          <xdr:nvSpPr>
            <xdr:cNvPr id="5559" name="Check Box 439" hidden="1">
              <a:extLst>
                <a:ext uri="{63B3BB69-23CF-44E3-9099-C40C66FF867C}">
                  <a14:compatExt spid="_x0000_s5559"/>
                </a:ext>
                <a:ext uri="{FF2B5EF4-FFF2-40B4-BE49-F238E27FC236}">
                  <a16:creationId xmlns:a16="http://schemas.microsoft.com/office/drawing/2014/main" id="{00000000-0008-0000-0100-0000B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7</xdr:row>
          <xdr:rowOff>123825</xdr:rowOff>
        </xdr:from>
        <xdr:to>
          <xdr:col>43</xdr:col>
          <xdr:colOff>314325</xdr:colOff>
          <xdr:row>7</xdr:row>
          <xdr:rowOff>304800</xdr:rowOff>
        </xdr:to>
        <xdr:sp macro="" textlink="">
          <xdr:nvSpPr>
            <xdr:cNvPr id="5560" name="Check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1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8</xdr:row>
          <xdr:rowOff>123825</xdr:rowOff>
        </xdr:from>
        <xdr:to>
          <xdr:col>43</xdr:col>
          <xdr:colOff>314325</xdr:colOff>
          <xdr:row>8</xdr:row>
          <xdr:rowOff>304800</xdr:rowOff>
        </xdr:to>
        <xdr:sp macro="" textlink="">
          <xdr:nvSpPr>
            <xdr:cNvPr id="5561" name="Check Box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1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8</xdr:row>
          <xdr:rowOff>123825</xdr:rowOff>
        </xdr:from>
        <xdr:to>
          <xdr:col>43</xdr:col>
          <xdr:colOff>314325</xdr:colOff>
          <xdr:row>8</xdr:row>
          <xdr:rowOff>304800</xdr:rowOff>
        </xdr:to>
        <xdr:sp macro="" textlink="">
          <xdr:nvSpPr>
            <xdr:cNvPr id="5562" name="Check Box 442" hidden="1">
              <a:extLst>
                <a:ext uri="{63B3BB69-23CF-44E3-9099-C40C66FF867C}">
                  <a14:compatExt spid="_x0000_s5562"/>
                </a:ext>
                <a:ext uri="{FF2B5EF4-FFF2-40B4-BE49-F238E27FC236}">
                  <a16:creationId xmlns:a16="http://schemas.microsoft.com/office/drawing/2014/main" id="{00000000-0008-0000-0100-0000B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11</xdr:row>
          <xdr:rowOff>123825</xdr:rowOff>
        </xdr:from>
        <xdr:to>
          <xdr:col>43</xdr:col>
          <xdr:colOff>314325</xdr:colOff>
          <xdr:row>11</xdr:row>
          <xdr:rowOff>304800</xdr:rowOff>
        </xdr:to>
        <xdr:sp macro="" textlink="">
          <xdr:nvSpPr>
            <xdr:cNvPr id="5563" name="Check Box 443" hidden="1">
              <a:extLst>
                <a:ext uri="{63B3BB69-23CF-44E3-9099-C40C66FF867C}">
                  <a14:compatExt spid="_x0000_s5563"/>
                </a:ext>
                <a:ext uri="{FF2B5EF4-FFF2-40B4-BE49-F238E27FC236}">
                  <a16:creationId xmlns:a16="http://schemas.microsoft.com/office/drawing/2014/main" id="{00000000-0008-0000-0100-0000B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11</xdr:row>
          <xdr:rowOff>123825</xdr:rowOff>
        </xdr:from>
        <xdr:to>
          <xdr:col>43</xdr:col>
          <xdr:colOff>314325</xdr:colOff>
          <xdr:row>11</xdr:row>
          <xdr:rowOff>304800</xdr:rowOff>
        </xdr:to>
        <xdr:sp macro="" textlink="">
          <xdr:nvSpPr>
            <xdr:cNvPr id="5564" name="Check Box 444" hidden="1">
              <a:extLst>
                <a:ext uri="{63B3BB69-23CF-44E3-9099-C40C66FF867C}">
                  <a14:compatExt spid="_x0000_s5564"/>
                </a:ext>
                <a:ext uri="{FF2B5EF4-FFF2-40B4-BE49-F238E27FC236}">
                  <a16:creationId xmlns:a16="http://schemas.microsoft.com/office/drawing/2014/main" id="{00000000-0008-0000-0100-0000B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9</xdr:row>
          <xdr:rowOff>123825</xdr:rowOff>
        </xdr:from>
        <xdr:to>
          <xdr:col>43</xdr:col>
          <xdr:colOff>314325</xdr:colOff>
          <xdr:row>9</xdr:row>
          <xdr:rowOff>304800</xdr:rowOff>
        </xdr:to>
        <xdr:sp macro="" textlink="">
          <xdr:nvSpPr>
            <xdr:cNvPr id="5565" name="Check Box 445" hidden="1">
              <a:extLst>
                <a:ext uri="{63B3BB69-23CF-44E3-9099-C40C66FF867C}">
                  <a14:compatExt spid="_x0000_s5565"/>
                </a:ext>
                <a:ext uri="{FF2B5EF4-FFF2-40B4-BE49-F238E27FC236}">
                  <a16:creationId xmlns:a16="http://schemas.microsoft.com/office/drawing/2014/main" id="{00000000-0008-0000-0100-0000B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10</xdr:row>
          <xdr:rowOff>123825</xdr:rowOff>
        </xdr:from>
        <xdr:to>
          <xdr:col>43</xdr:col>
          <xdr:colOff>314325</xdr:colOff>
          <xdr:row>10</xdr:row>
          <xdr:rowOff>304800</xdr:rowOff>
        </xdr:to>
        <xdr:sp macro="" textlink="">
          <xdr:nvSpPr>
            <xdr:cNvPr id="5566" name="Check Box 446" hidden="1">
              <a:extLst>
                <a:ext uri="{63B3BB69-23CF-44E3-9099-C40C66FF867C}">
                  <a14:compatExt spid="_x0000_s5566"/>
                </a:ext>
                <a:ext uri="{FF2B5EF4-FFF2-40B4-BE49-F238E27FC236}">
                  <a16:creationId xmlns:a16="http://schemas.microsoft.com/office/drawing/2014/main" id="{00000000-0008-0000-0100-0000B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12</xdr:row>
          <xdr:rowOff>123825</xdr:rowOff>
        </xdr:from>
        <xdr:to>
          <xdr:col>43</xdr:col>
          <xdr:colOff>314325</xdr:colOff>
          <xdr:row>12</xdr:row>
          <xdr:rowOff>304800</xdr:rowOff>
        </xdr:to>
        <xdr:sp macro="" textlink="">
          <xdr:nvSpPr>
            <xdr:cNvPr id="5567" name="Check Box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1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13</xdr:row>
          <xdr:rowOff>123825</xdr:rowOff>
        </xdr:from>
        <xdr:to>
          <xdr:col>43</xdr:col>
          <xdr:colOff>314325</xdr:colOff>
          <xdr:row>13</xdr:row>
          <xdr:rowOff>304800</xdr:rowOff>
        </xdr:to>
        <xdr:sp macro="" textlink="">
          <xdr:nvSpPr>
            <xdr:cNvPr id="5568" name="Check Box 448" hidden="1">
              <a:extLst>
                <a:ext uri="{63B3BB69-23CF-44E3-9099-C40C66FF867C}">
                  <a14:compatExt spid="_x0000_s5568"/>
                </a:ext>
                <a:ext uri="{FF2B5EF4-FFF2-40B4-BE49-F238E27FC236}">
                  <a16:creationId xmlns:a16="http://schemas.microsoft.com/office/drawing/2014/main" id="{00000000-0008-0000-0100-0000C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14</xdr:row>
          <xdr:rowOff>123825</xdr:rowOff>
        </xdr:from>
        <xdr:to>
          <xdr:col>43</xdr:col>
          <xdr:colOff>314325</xdr:colOff>
          <xdr:row>14</xdr:row>
          <xdr:rowOff>304800</xdr:rowOff>
        </xdr:to>
        <xdr:sp macro="" textlink="">
          <xdr:nvSpPr>
            <xdr:cNvPr id="5569" name="Check Box 449" hidden="1">
              <a:extLst>
                <a:ext uri="{63B3BB69-23CF-44E3-9099-C40C66FF867C}">
                  <a14:compatExt spid="_x0000_s5569"/>
                </a:ext>
                <a:ext uri="{FF2B5EF4-FFF2-40B4-BE49-F238E27FC236}">
                  <a16:creationId xmlns:a16="http://schemas.microsoft.com/office/drawing/2014/main" id="{00000000-0008-0000-0100-0000C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15</xdr:row>
          <xdr:rowOff>123825</xdr:rowOff>
        </xdr:from>
        <xdr:to>
          <xdr:col>43</xdr:col>
          <xdr:colOff>314325</xdr:colOff>
          <xdr:row>15</xdr:row>
          <xdr:rowOff>304800</xdr:rowOff>
        </xdr:to>
        <xdr:sp macro="" textlink="">
          <xdr:nvSpPr>
            <xdr:cNvPr id="5570" name="Check Box 450" hidden="1">
              <a:extLst>
                <a:ext uri="{63B3BB69-23CF-44E3-9099-C40C66FF867C}">
                  <a14:compatExt spid="_x0000_s5570"/>
                </a:ext>
                <a:ext uri="{FF2B5EF4-FFF2-40B4-BE49-F238E27FC236}">
                  <a16:creationId xmlns:a16="http://schemas.microsoft.com/office/drawing/2014/main" id="{00000000-0008-0000-0100-0000C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15</xdr:row>
          <xdr:rowOff>123825</xdr:rowOff>
        </xdr:from>
        <xdr:to>
          <xdr:col>43</xdr:col>
          <xdr:colOff>314325</xdr:colOff>
          <xdr:row>15</xdr:row>
          <xdr:rowOff>304800</xdr:rowOff>
        </xdr:to>
        <xdr:sp macro="" textlink="">
          <xdr:nvSpPr>
            <xdr:cNvPr id="5571" name="Check Box 451" hidden="1">
              <a:extLst>
                <a:ext uri="{63B3BB69-23CF-44E3-9099-C40C66FF867C}">
                  <a14:compatExt spid="_x0000_s5571"/>
                </a:ext>
                <a:ext uri="{FF2B5EF4-FFF2-40B4-BE49-F238E27FC236}">
                  <a16:creationId xmlns:a16="http://schemas.microsoft.com/office/drawing/2014/main" id="{00000000-0008-0000-0100-0000C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15</xdr:row>
          <xdr:rowOff>123825</xdr:rowOff>
        </xdr:from>
        <xdr:to>
          <xdr:col>43</xdr:col>
          <xdr:colOff>314325</xdr:colOff>
          <xdr:row>15</xdr:row>
          <xdr:rowOff>304800</xdr:rowOff>
        </xdr:to>
        <xdr:sp macro="" textlink="">
          <xdr:nvSpPr>
            <xdr:cNvPr id="5572" name="Check Box 452" hidden="1">
              <a:extLst>
                <a:ext uri="{63B3BB69-23CF-44E3-9099-C40C66FF867C}">
                  <a14:compatExt spid="_x0000_s5572"/>
                </a:ext>
                <a:ext uri="{FF2B5EF4-FFF2-40B4-BE49-F238E27FC236}">
                  <a16:creationId xmlns:a16="http://schemas.microsoft.com/office/drawing/2014/main" id="{00000000-0008-0000-0100-0000C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16</xdr:row>
          <xdr:rowOff>123825</xdr:rowOff>
        </xdr:from>
        <xdr:to>
          <xdr:col>43</xdr:col>
          <xdr:colOff>314325</xdr:colOff>
          <xdr:row>16</xdr:row>
          <xdr:rowOff>304800</xdr:rowOff>
        </xdr:to>
        <xdr:sp macro="" textlink="">
          <xdr:nvSpPr>
            <xdr:cNvPr id="5573" name="Check Box 453" hidden="1">
              <a:extLst>
                <a:ext uri="{63B3BB69-23CF-44E3-9099-C40C66FF867C}">
                  <a14:compatExt spid="_x0000_s5573"/>
                </a:ext>
                <a:ext uri="{FF2B5EF4-FFF2-40B4-BE49-F238E27FC236}">
                  <a16:creationId xmlns:a16="http://schemas.microsoft.com/office/drawing/2014/main" id="{00000000-0008-0000-0100-0000C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19</xdr:row>
          <xdr:rowOff>123825</xdr:rowOff>
        </xdr:from>
        <xdr:to>
          <xdr:col>43</xdr:col>
          <xdr:colOff>314325</xdr:colOff>
          <xdr:row>19</xdr:row>
          <xdr:rowOff>304800</xdr:rowOff>
        </xdr:to>
        <xdr:sp macro="" textlink="">
          <xdr:nvSpPr>
            <xdr:cNvPr id="5574" name="Check Box 454" hidden="1">
              <a:extLst>
                <a:ext uri="{63B3BB69-23CF-44E3-9099-C40C66FF867C}">
                  <a14:compatExt spid="_x0000_s5574"/>
                </a:ext>
                <a:ext uri="{FF2B5EF4-FFF2-40B4-BE49-F238E27FC236}">
                  <a16:creationId xmlns:a16="http://schemas.microsoft.com/office/drawing/2014/main" id="{00000000-0008-0000-0100-0000C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19</xdr:row>
          <xdr:rowOff>123825</xdr:rowOff>
        </xdr:from>
        <xdr:to>
          <xdr:col>40</xdr:col>
          <xdr:colOff>314325</xdr:colOff>
          <xdr:row>19</xdr:row>
          <xdr:rowOff>304800</xdr:rowOff>
        </xdr:to>
        <xdr:sp macro="" textlink="">
          <xdr:nvSpPr>
            <xdr:cNvPr id="5575" name="Check Box 455" hidden="1">
              <a:extLst>
                <a:ext uri="{63B3BB69-23CF-44E3-9099-C40C66FF867C}">
                  <a14:compatExt spid="_x0000_s5575"/>
                </a:ext>
                <a:ext uri="{FF2B5EF4-FFF2-40B4-BE49-F238E27FC236}">
                  <a16:creationId xmlns:a16="http://schemas.microsoft.com/office/drawing/2014/main" id="{00000000-0008-0000-0100-0000C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16</xdr:row>
          <xdr:rowOff>123825</xdr:rowOff>
        </xdr:from>
        <xdr:to>
          <xdr:col>40</xdr:col>
          <xdr:colOff>314325</xdr:colOff>
          <xdr:row>16</xdr:row>
          <xdr:rowOff>304800</xdr:rowOff>
        </xdr:to>
        <xdr:sp macro="" textlink="">
          <xdr:nvSpPr>
            <xdr:cNvPr id="5576" name="Check Box 456" hidden="1">
              <a:extLst>
                <a:ext uri="{63B3BB69-23CF-44E3-9099-C40C66FF867C}">
                  <a14:compatExt spid="_x0000_s5576"/>
                </a:ext>
                <a:ext uri="{FF2B5EF4-FFF2-40B4-BE49-F238E27FC236}">
                  <a16:creationId xmlns:a16="http://schemas.microsoft.com/office/drawing/2014/main" id="{00000000-0008-0000-0100-0000C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15</xdr:row>
          <xdr:rowOff>123825</xdr:rowOff>
        </xdr:from>
        <xdr:to>
          <xdr:col>40</xdr:col>
          <xdr:colOff>314325</xdr:colOff>
          <xdr:row>15</xdr:row>
          <xdr:rowOff>304800</xdr:rowOff>
        </xdr:to>
        <xdr:sp macro="" textlink="">
          <xdr:nvSpPr>
            <xdr:cNvPr id="5577" name="Check Box 457" hidden="1">
              <a:extLst>
                <a:ext uri="{63B3BB69-23CF-44E3-9099-C40C66FF867C}">
                  <a14:compatExt spid="_x0000_s5577"/>
                </a:ext>
                <a:ext uri="{FF2B5EF4-FFF2-40B4-BE49-F238E27FC236}">
                  <a16:creationId xmlns:a16="http://schemas.microsoft.com/office/drawing/2014/main" id="{00000000-0008-0000-0100-0000C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14</xdr:row>
          <xdr:rowOff>123825</xdr:rowOff>
        </xdr:from>
        <xdr:to>
          <xdr:col>40</xdr:col>
          <xdr:colOff>314325</xdr:colOff>
          <xdr:row>14</xdr:row>
          <xdr:rowOff>304800</xdr:rowOff>
        </xdr:to>
        <xdr:sp macro="" textlink="">
          <xdr:nvSpPr>
            <xdr:cNvPr id="5578" name="Check Box 458" hidden="1">
              <a:extLst>
                <a:ext uri="{63B3BB69-23CF-44E3-9099-C40C66FF867C}">
                  <a14:compatExt spid="_x0000_s5578"/>
                </a:ext>
                <a:ext uri="{FF2B5EF4-FFF2-40B4-BE49-F238E27FC236}">
                  <a16:creationId xmlns:a16="http://schemas.microsoft.com/office/drawing/2014/main" id="{00000000-0008-0000-0100-0000C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13</xdr:row>
          <xdr:rowOff>123825</xdr:rowOff>
        </xdr:from>
        <xdr:to>
          <xdr:col>40</xdr:col>
          <xdr:colOff>314325</xdr:colOff>
          <xdr:row>13</xdr:row>
          <xdr:rowOff>304800</xdr:rowOff>
        </xdr:to>
        <xdr:sp macro="" textlink="">
          <xdr:nvSpPr>
            <xdr:cNvPr id="5579" name="Check Box 459" hidden="1">
              <a:extLst>
                <a:ext uri="{63B3BB69-23CF-44E3-9099-C40C66FF867C}">
                  <a14:compatExt spid="_x0000_s5579"/>
                </a:ext>
                <a:ext uri="{FF2B5EF4-FFF2-40B4-BE49-F238E27FC236}">
                  <a16:creationId xmlns:a16="http://schemas.microsoft.com/office/drawing/2014/main" id="{00000000-0008-0000-0100-0000C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12</xdr:row>
          <xdr:rowOff>123825</xdr:rowOff>
        </xdr:from>
        <xdr:to>
          <xdr:col>40</xdr:col>
          <xdr:colOff>314325</xdr:colOff>
          <xdr:row>12</xdr:row>
          <xdr:rowOff>304800</xdr:rowOff>
        </xdr:to>
        <xdr:sp macro="" textlink="">
          <xdr:nvSpPr>
            <xdr:cNvPr id="5580" name="Check Box 460" hidden="1">
              <a:extLst>
                <a:ext uri="{63B3BB69-23CF-44E3-9099-C40C66FF867C}">
                  <a14:compatExt spid="_x0000_s5580"/>
                </a:ext>
                <a:ext uri="{FF2B5EF4-FFF2-40B4-BE49-F238E27FC236}">
                  <a16:creationId xmlns:a16="http://schemas.microsoft.com/office/drawing/2014/main" id="{00000000-0008-0000-0100-0000C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11</xdr:row>
          <xdr:rowOff>123825</xdr:rowOff>
        </xdr:from>
        <xdr:to>
          <xdr:col>40</xdr:col>
          <xdr:colOff>314325</xdr:colOff>
          <xdr:row>11</xdr:row>
          <xdr:rowOff>304800</xdr:rowOff>
        </xdr:to>
        <xdr:sp macro="" textlink="">
          <xdr:nvSpPr>
            <xdr:cNvPr id="5581" name="Check Box 461" hidden="1">
              <a:extLst>
                <a:ext uri="{63B3BB69-23CF-44E3-9099-C40C66FF867C}">
                  <a14:compatExt spid="_x0000_s5581"/>
                </a:ext>
                <a:ext uri="{FF2B5EF4-FFF2-40B4-BE49-F238E27FC236}">
                  <a16:creationId xmlns:a16="http://schemas.microsoft.com/office/drawing/2014/main" id="{00000000-0008-0000-0100-0000C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10</xdr:row>
          <xdr:rowOff>123825</xdr:rowOff>
        </xdr:from>
        <xdr:to>
          <xdr:col>40</xdr:col>
          <xdr:colOff>314325</xdr:colOff>
          <xdr:row>10</xdr:row>
          <xdr:rowOff>304800</xdr:rowOff>
        </xdr:to>
        <xdr:sp macro="" textlink="">
          <xdr:nvSpPr>
            <xdr:cNvPr id="5582" name="Check Box 462" hidden="1">
              <a:extLst>
                <a:ext uri="{63B3BB69-23CF-44E3-9099-C40C66FF867C}">
                  <a14:compatExt spid="_x0000_s5582"/>
                </a:ext>
                <a:ext uri="{FF2B5EF4-FFF2-40B4-BE49-F238E27FC236}">
                  <a16:creationId xmlns:a16="http://schemas.microsoft.com/office/drawing/2014/main" id="{00000000-0008-0000-0100-0000C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9</xdr:row>
          <xdr:rowOff>123825</xdr:rowOff>
        </xdr:from>
        <xdr:to>
          <xdr:col>40</xdr:col>
          <xdr:colOff>314325</xdr:colOff>
          <xdr:row>9</xdr:row>
          <xdr:rowOff>304800</xdr:rowOff>
        </xdr:to>
        <xdr:sp macro="" textlink="">
          <xdr:nvSpPr>
            <xdr:cNvPr id="5583" name="Check Box 463" hidden="1">
              <a:extLst>
                <a:ext uri="{63B3BB69-23CF-44E3-9099-C40C66FF867C}">
                  <a14:compatExt spid="_x0000_s5583"/>
                </a:ext>
                <a:ext uri="{FF2B5EF4-FFF2-40B4-BE49-F238E27FC236}">
                  <a16:creationId xmlns:a16="http://schemas.microsoft.com/office/drawing/2014/main" id="{00000000-0008-0000-0100-0000C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8</xdr:row>
          <xdr:rowOff>123825</xdr:rowOff>
        </xdr:from>
        <xdr:to>
          <xdr:col>40</xdr:col>
          <xdr:colOff>314325</xdr:colOff>
          <xdr:row>8</xdr:row>
          <xdr:rowOff>304800</xdr:rowOff>
        </xdr:to>
        <xdr:sp macro="" textlink="">
          <xdr:nvSpPr>
            <xdr:cNvPr id="5584" name="Check Box 464" hidden="1">
              <a:extLst>
                <a:ext uri="{63B3BB69-23CF-44E3-9099-C40C66FF867C}">
                  <a14:compatExt spid="_x0000_s5584"/>
                </a:ext>
                <a:ext uri="{FF2B5EF4-FFF2-40B4-BE49-F238E27FC236}">
                  <a16:creationId xmlns:a16="http://schemas.microsoft.com/office/drawing/2014/main" id="{00000000-0008-0000-0100-0000D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7</xdr:row>
          <xdr:rowOff>123825</xdr:rowOff>
        </xdr:from>
        <xdr:to>
          <xdr:col>40</xdr:col>
          <xdr:colOff>314325</xdr:colOff>
          <xdr:row>7</xdr:row>
          <xdr:rowOff>304800</xdr:rowOff>
        </xdr:to>
        <xdr:sp macro="" textlink="">
          <xdr:nvSpPr>
            <xdr:cNvPr id="5585" name="Check Box 465" hidden="1">
              <a:extLst>
                <a:ext uri="{63B3BB69-23CF-44E3-9099-C40C66FF867C}">
                  <a14:compatExt spid="_x0000_s5585"/>
                </a:ext>
                <a:ext uri="{FF2B5EF4-FFF2-40B4-BE49-F238E27FC236}">
                  <a16:creationId xmlns:a16="http://schemas.microsoft.com/office/drawing/2014/main" id="{00000000-0008-0000-0100-0000D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7</xdr:row>
          <xdr:rowOff>123825</xdr:rowOff>
        </xdr:from>
        <xdr:to>
          <xdr:col>40</xdr:col>
          <xdr:colOff>314325</xdr:colOff>
          <xdr:row>7</xdr:row>
          <xdr:rowOff>304800</xdr:rowOff>
        </xdr:to>
        <xdr:sp macro="" textlink="">
          <xdr:nvSpPr>
            <xdr:cNvPr id="5586" name="Check Box 466" hidden="1">
              <a:extLst>
                <a:ext uri="{63B3BB69-23CF-44E3-9099-C40C66FF867C}">
                  <a14:compatExt spid="_x0000_s5586"/>
                </a:ext>
                <a:ext uri="{FF2B5EF4-FFF2-40B4-BE49-F238E27FC236}">
                  <a16:creationId xmlns:a16="http://schemas.microsoft.com/office/drawing/2014/main" id="{00000000-0008-0000-0100-0000D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6</xdr:row>
          <xdr:rowOff>123825</xdr:rowOff>
        </xdr:from>
        <xdr:to>
          <xdr:col>40</xdr:col>
          <xdr:colOff>314325</xdr:colOff>
          <xdr:row>6</xdr:row>
          <xdr:rowOff>304800</xdr:rowOff>
        </xdr:to>
        <xdr:sp macro="" textlink="">
          <xdr:nvSpPr>
            <xdr:cNvPr id="5587" name="Check Box 467" hidden="1">
              <a:extLst>
                <a:ext uri="{63B3BB69-23CF-44E3-9099-C40C66FF867C}">
                  <a14:compatExt spid="_x0000_s5587"/>
                </a:ext>
                <a:ext uri="{FF2B5EF4-FFF2-40B4-BE49-F238E27FC236}">
                  <a16:creationId xmlns:a16="http://schemas.microsoft.com/office/drawing/2014/main" id="{00000000-0008-0000-0100-0000D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6</xdr:row>
          <xdr:rowOff>123825</xdr:rowOff>
        </xdr:from>
        <xdr:to>
          <xdr:col>38</xdr:col>
          <xdr:colOff>276225</xdr:colOff>
          <xdr:row>6</xdr:row>
          <xdr:rowOff>304800</xdr:rowOff>
        </xdr:to>
        <xdr:sp macro="" textlink="">
          <xdr:nvSpPr>
            <xdr:cNvPr id="5588" name="Check Box 468" hidden="1">
              <a:extLst>
                <a:ext uri="{63B3BB69-23CF-44E3-9099-C40C66FF867C}">
                  <a14:compatExt spid="_x0000_s5588"/>
                </a:ext>
                <a:ext uri="{FF2B5EF4-FFF2-40B4-BE49-F238E27FC236}">
                  <a16:creationId xmlns:a16="http://schemas.microsoft.com/office/drawing/2014/main" id="{00000000-0008-0000-0100-0000D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6</xdr:row>
          <xdr:rowOff>123825</xdr:rowOff>
        </xdr:from>
        <xdr:to>
          <xdr:col>37</xdr:col>
          <xdr:colOff>314325</xdr:colOff>
          <xdr:row>6</xdr:row>
          <xdr:rowOff>304800</xdr:rowOff>
        </xdr:to>
        <xdr:sp macro="" textlink="">
          <xdr:nvSpPr>
            <xdr:cNvPr id="5589" name="Check Box 469" hidden="1">
              <a:extLst>
                <a:ext uri="{63B3BB69-23CF-44E3-9099-C40C66FF867C}">
                  <a14:compatExt spid="_x0000_s5589"/>
                </a:ext>
                <a:ext uri="{FF2B5EF4-FFF2-40B4-BE49-F238E27FC236}">
                  <a16:creationId xmlns:a16="http://schemas.microsoft.com/office/drawing/2014/main" id="{00000000-0008-0000-0100-0000D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6</xdr:row>
          <xdr:rowOff>123825</xdr:rowOff>
        </xdr:from>
        <xdr:to>
          <xdr:col>37</xdr:col>
          <xdr:colOff>314325</xdr:colOff>
          <xdr:row>6</xdr:row>
          <xdr:rowOff>304800</xdr:rowOff>
        </xdr:to>
        <xdr:sp macro="" textlink="">
          <xdr:nvSpPr>
            <xdr:cNvPr id="5590" name="Check Box 470" hidden="1">
              <a:extLst>
                <a:ext uri="{63B3BB69-23CF-44E3-9099-C40C66FF867C}">
                  <a14:compatExt spid="_x0000_s5590"/>
                </a:ext>
                <a:ext uri="{FF2B5EF4-FFF2-40B4-BE49-F238E27FC236}">
                  <a16:creationId xmlns:a16="http://schemas.microsoft.com/office/drawing/2014/main" id="{00000000-0008-0000-0100-0000D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6</xdr:row>
          <xdr:rowOff>123825</xdr:rowOff>
        </xdr:from>
        <xdr:to>
          <xdr:col>37</xdr:col>
          <xdr:colOff>314325</xdr:colOff>
          <xdr:row>6</xdr:row>
          <xdr:rowOff>304800</xdr:rowOff>
        </xdr:to>
        <xdr:sp macro="" textlink="">
          <xdr:nvSpPr>
            <xdr:cNvPr id="5591" name="Check Box 471" hidden="1">
              <a:extLst>
                <a:ext uri="{63B3BB69-23CF-44E3-9099-C40C66FF867C}">
                  <a14:compatExt spid="_x0000_s5591"/>
                </a:ext>
                <a:ext uri="{FF2B5EF4-FFF2-40B4-BE49-F238E27FC236}">
                  <a16:creationId xmlns:a16="http://schemas.microsoft.com/office/drawing/2014/main" id="{00000000-0008-0000-0100-0000D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7</xdr:row>
          <xdr:rowOff>123825</xdr:rowOff>
        </xdr:from>
        <xdr:to>
          <xdr:col>37</xdr:col>
          <xdr:colOff>314325</xdr:colOff>
          <xdr:row>7</xdr:row>
          <xdr:rowOff>304800</xdr:rowOff>
        </xdr:to>
        <xdr:sp macro="" textlink="">
          <xdr:nvSpPr>
            <xdr:cNvPr id="5592" name="Check Box 472" hidden="1">
              <a:extLst>
                <a:ext uri="{63B3BB69-23CF-44E3-9099-C40C66FF867C}">
                  <a14:compatExt spid="_x0000_s5592"/>
                </a:ext>
                <a:ext uri="{FF2B5EF4-FFF2-40B4-BE49-F238E27FC236}">
                  <a16:creationId xmlns:a16="http://schemas.microsoft.com/office/drawing/2014/main" id="{00000000-0008-0000-0100-0000D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8</xdr:row>
          <xdr:rowOff>123825</xdr:rowOff>
        </xdr:from>
        <xdr:to>
          <xdr:col>37</xdr:col>
          <xdr:colOff>314325</xdr:colOff>
          <xdr:row>8</xdr:row>
          <xdr:rowOff>304800</xdr:rowOff>
        </xdr:to>
        <xdr:sp macro="" textlink="">
          <xdr:nvSpPr>
            <xdr:cNvPr id="5593" name="Check Box 473" hidden="1">
              <a:extLst>
                <a:ext uri="{63B3BB69-23CF-44E3-9099-C40C66FF867C}">
                  <a14:compatExt spid="_x0000_s5593"/>
                </a:ext>
                <a:ext uri="{FF2B5EF4-FFF2-40B4-BE49-F238E27FC236}">
                  <a16:creationId xmlns:a16="http://schemas.microsoft.com/office/drawing/2014/main" id="{00000000-0008-0000-0100-0000D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9</xdr:row>
          <xdr:rowOff>123825</xdr:rowOff>
        </xdr:from>
        <xdr:to>
          <xdr:col>37</xdr:col>
          <xdr:colOff>314325</xdr:colOff>
          <xdr:row>9</xdr:row>
          <xdr:rowOff>304800</xdr:rowOff>
        </xdr:to>
        <xdr:sp macro="" textlink="">
          <xdr:nvSpPr>
            <xdr:cNvPr id="5594" name="Check Box 474" hidden="1">
              <a:extLst>
                <a:ext uri="{63B3BB69-23CF-44E3-9099-C40C66FF867C}">
                  <a14:compatExt spid="_x0000_s5594"/>
                </a:ext>
                <a:ext uri="{FF2B5EF4-FFF2-40B4-BE49-F238E27FC236}">
                  <a16:creationId xmlns:a16="http://schemas.microsoft.com/office/drawing/2014/main" id="{00000000-0008-0000-0100-0000D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10</xdr:row>
          <xdr:rowOff>123825</xdr:rowOff>
        </xdr:from>
        <xdr:to>
          <xdr:col>37</xdr:col>
          <xdr:colOff>314325</xdr:colOff>
          <xdr:row>10</xdr:row>
          <xdr:rowOff>304800</xdr:rowOff>
        </xdr:to>
        <xdr:sp macro="" textlink="">
          <xdr:nvSpPr>
            <xdr:cNvPr id="5595" name="Check Box 475" hidden="1">
              <a:extLst>
                <a:ext uri="{63B3BB69-23CF-44E3-9099-C40C66FF867C}">
                  <a14:compatExt spid="_x0000_s5595"/>
                </a:ext>
                <a:ext uri="{FF2B5EF4-FFF2-40B4-BE49-F238E27FC236}">
                  <a16:creationId xmlns:a16="http://schemas.microsoft.com/office/drawing/2014/main" id="{00000000-0008-0000-0100-0000D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11</xdr:row>
          <xdr:rowOff>123825</xdr:rowOff>
        </xdr:from>
        <xdr:to>
          <xdr:col>37</xdr:col>
          <xdr:colOff>314325</xdr:colOff>
          <xdr:row>11</xdr:row>
          <xdr:rowOff>304800</xdr:rowOff>
        </xdr:to>
        <xdr:sp macro="" textlink="">
          <xdr:nvSpPr>
            <xdr:cNvPr id="5596" name="Check Box 476" hidden="1">
              <a:extLst>
                <a:ext uri="{63B3BB69-23CF-44E3-9099-C40C66FF867C}">
                  <a14:compatExt spid="_x0000_s5596"/>
                </a:ext>
                <a:ext uri="{FF2B5EF4-FFF2-40B4-BE49-F238E27FC236}">
                  <a16:creationId xmlns:a16="http://schemas.microsoft.com/office/drawing/2014/main" id="{00000000-0008-0000-0100-0000D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12</xdr:row>
          <xdr:rowOff>123825</xdr:rowOff>
        </xdr:from>
        <xdr:to>
          <xdr:col>37</xdr:col>
          <xdr:colOff>314325</xdr:colOff>
          <xdr:row>12</xdr:row>
          <xdr:rowOff>304800</xdr:rowOff>
        </xdr:to>
        <xdr:sp macro="" textlink="">
          <xdr:nvSpPr>
            <xdr:cNvPr id="5597" name="Check Box 477" hidden="1">
              <a:extLst>
                <a:ext uri="{63B3BB69-23CF-44E3-9099-C40C66FF867C}">
                  <a14:compatExt spid="_x0000_s5597"/>
                </a:ext>
                <a:ext uri="{FF2B5EF4-FFF2-40B4-BE49-F238E27FC236}">
                  <a16:creationId xmlns:a16="http://schemas.microsoft.com/office/drawing/2014/main" id="{00000000-0008-0000-0100-0000D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13</xdr:row>
          <xdr:rowOff>123825</xdr:rowOff>
        </xdr:from>
        <xdr:to>
          <xdr:col>37</xdr:col>
          <xdr:colOff>314325</xdr:colOff>
          <xdr:row>13</xdr:row>
          <xdr:rowOff>304800</xdr:rowOff>
        </xdr:to>
        <xdr:sp macro="" textlink="">
          <xdr:nvSpPr>
            <xdr:cNvPr id="5598" name="Check Box 478" hidden="1">
              <a:extLst>
                <a:ext uri="{63B3BB69-23CF-44E3-9099-C40C66FF867C}">
                  <a14:compatExt spid="_x0000_s5598"/>
                </a:ext>
                <a:ext uri="{FF2B5EF4-FFF2-40B4-BE49-F238E27FC236}">
                  <a16:creationId xmlns:a16="http://schemas.microsoft.com/office/drawing/2014/main" id="{00000000-0008-0000-0100-0000D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14</xdr:row>
          <xdr:rowOff>123825</xdr:rowOff>
        </xdr:from>
        <xdr:to>
          <xdr:col>37</xdr:col>
          <xdr:colOff>314325</xdr:colOff>
          <xdr:row>14</xdr:row>
          <xdr:rowOff>304800</xdr:rowOff>
        </xdr:to>
        <xdr:sp macro="" textlink="">
          <xdr:nvSpPr>
            <xdr:cNvPr id="5599" name="Check Box 479" hidden="1">
              <a:extLst>
                <a:ext uri="{63B3BB69-23CF-44E3-9099-C40C66FF867C}">
                  <a14:compatExt spid="_x0000_s5599"/>
                </a:ext>
                <a:ext uri="{FF2B5EF4-FFF2-40B4-BE49-F238E27FC236}">
                  <a16:creationId xmlns:a16="http://schemas.microsoft.com/office/drawing/2014/main" id="{00000000-0008-0000-0100-0000D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15</xdr:row>
          <xdr:rowOff>123825</xdr:rowOff>
        </xdr:from>
        <xdr:to>
          <xdr:col>37</xdr:col>
          <xdr:colOff>314325</xdr:colOff>
          <xdr:row>15</xdr:row>
          <xdr:rowOff>304800</xdr:rowOff>
        </xdr:to>
        <xdr:sp macro="" textlink="">
          <xdr:nvSpPr>
            <xdr:cNvPr id="5600" name="Check Box 480" hidden="1">
              <a:extLst>
                <a:ext uri="{63B3BB69-23CF-44E3-9099-C40C66FF867C}">
                  <a14:compatExt spid="_x0000_s5600"/>
                </a:ext>
                <a:ext uri="{FF2B5EF4-FFF2-40B4-BE49-F238E27FC236}">
                  <a16:creationId xmlns:a16="http://schemas.microsoft.com/office/drawing/2014/main" id="{00000000-0008-0000-0100-0000E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16</xdr:row>
          <xdr:rowOff>123825</xdr:rowOff>
        </xdr:from>
        <xdr:to>
          <xdr:col>37</xdr:col>
          <xdr:colOff>314325</xdr:colOff>
          <xdr:row>16</xdr:row>
          <xdr:rowOff>304800</xdr:rowOff>
        </xdr:to>
        <xdr:sp macro="" textlink="">
          <xdr:nvSpPr>
            <xdr:cNvPr id="5601" name="Check Box 481" hidden="1">
              <a:extLst>
                <a:ext uri="{63B3BB69-23CF-44E3-9099-C40C66FF867C}">
                  <a14:compatExt spid="_x0000_s5601"/>
                </a:ext>
                <a:ext uri="{FF2B5EF4-FFF2-40B4-BE49-F238E27FC236}">
                  <a16:creationId xmlns:a16="http://schemas.microsoft.com/office/drawing/2014/main" id="{00000000-0008-0000-0100-0000E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19</xdr:row>
          <xdr:rowOff>123825</xdr:rowOff>
        </xdr:from>
        <xdr:to>
          <xdr:col>37</xdr:col>
          <xdr:colOff>314325</xdr:colOff>
          <xdr:row>19</xdr:row>
          <xdr:rowOff>304800</xdr:rowOff>
        </xdr:to>
        <xdr:sp macro="" textlink="">
          <xdr:nvSpPr>
            <xdr:cNvPr id="5602" name="Check Box 482" hidden="1">
              <a:extLst>
                <a:ext uri="{63B3BB69-23CF-44E3-9099-C40C66FF867C}">
                  <a14:compatExt spid="_x0000_s5602"/>
                </a:ext>
                <a:ext uri="{FF2B5EF4-FFF2-40B4-BE49-F238E27FC236}">
                  <a16:creationId xmlns:a16="http://schemas.microsoft.com/office/drawing/2014/main" id="{00000000-0008-0000-0100-0000E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19</xdr:row>
          <xdr:rowOff>123825</xdr:rowOff>
        </xdr:from>
        <xdr:to>
          <xdr:col>34</xdr:col>
          <xdr:colOff>314325</xdr:colOff>
          <xdr:row>19</xdr:row>
          <xdr:rowOff>304800</xdr:rowOff>
        </xdr:to>
        <xdr:sp macro="" textlink="">
          <xdr:nvSpPr>
            <xdr:cNvPr id="5603" name="Check Box 483" hidden="1">
              <a:extLst>
                <a:ext uri="{63B3BB69-23CF-44E3-9099-C40C66FF867C}">
                  <a14:compatExt spid="_x0000_s5603"/>
                </a:ext>
                <a:ext uri="{FF2B5EF4-FFF2-40B4-BE49-F238E27FC236}">
                  <a16:creationId xmlns:a16="http://schemas.microsoft.com/office/drawing/2014/main" id="{00000000-0008-0000-0100-0000E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16</xdr:row>
          <xdr:rowOff>123825</xdr:rowOff>
        </xdr:from>
        <xdr:to>
          <xdr:col>34</xdr:col>
          <xdr:colOff>314325</xdr:colOff>
          <xdr:row>16</xdr:row>
          <xdr:rowOff>304800</xdr:rowOff>
        </xdr:to>
        <xdr:sp macro="" textlink="">
          <xdr:nvSpPr>
            <xdr:cNvPr id="5604" name="Check Box 484" hidden="1">
              <a:extLst>
                <a:ext uri="{63B3BB69-23CF-44E3-9099-C40C66FF867C}">
                  <a14:compatExt spid="_x0000_s5604"/>
                </a:ext>
                <a:ext uri="{FF2B5EF4-FFF2-40B4-BE49-F238E27FC236}">
                  <a16:creationId xmlns:a16="http://schemas.microsoft.com/office/drawing/2014/main" id="{00000000-0008-0000-0100-0000E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15</xdr:row>
          <xdr:rowOff>123825</xdr:rowOff>
        </xdr:from>
        <xdr:to>
          <xdr:col>34</xdr:col>
          <xdr:colOff>314325</xdr:colOff>
          <xdr:row>15</xdr:row>
          <xdr:rowOff>304800</xdr:rowOff>
        </xdr:to>
        <xdr:sp macro="" textlink="">
          <xdr:nvSpPr>
            <xdr:cNvPr id="5605" name="Check Box 485" hidden="1">
              <a:extLst>
                <a:ext uri="{63B3BB69-23CF-44E3-9099-C40C66FF867C}">
                  <a14:compatExt spid="_x0000_s5605"/>
                </a:ext>
                <a:ext uri="{FF2B5EF4-FFF2-40B4-BE49-F238E27FC236}">
                  <a16:creationId xmlns:a16="http://schemas.microsoft.com/office/drawing/2014/main" id="{00000000-0008-0000-0100-0000E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14</xdr:row>
          <xdr:rowOff>123825</xdr:rowOff>
        </xdr:from>
        <xdr:to>
          <xdr:col>34</xdr:col>
          <xdr:colOff>314325</xdr:colOff>
          <xdr:row>14</xdr:row>
          <xdr:rowOff>304800</xdr:rowOff>
        </xdr:to>
        <xdr:sp macro="" textlink="">
          <xdr:nvSpPr>
            <xdr:cNvPr id="5606" name="Check Box 486" hidden="1">
              <a:extLst>
                <a:ext uri="{63B3BB69-23CF-44E3-9099-C40C66FF867C}">
                  <a14:compatExt spid="_x0000_s5606"/>
                </a:ext>
                <a:ext uri="{FF2B5EF4-FFF2-40B4-BE49-F238E27FC236}">
                  <a16:creationId xmlns:a16="http://schemas.microsoft.com/office/drawing/2014/main" id="{00000000-0008-0000-0100-0000E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13</xdr:row>
          <xdr:rowOff>123825</xdr:rowOff>
        </xdr:from>
        <xdr:to>
          <xdr:col>34</xdr:col>
          <xdr:colOff>314325</xdr:colOff>
          <xdr:row>13</xdr:row>
          <xdr:rowOff>304800</xdr:rowOff>
        </xdr:to>
        <xdr:sp macro="" textlink="">
          <xdr:nvSpPr>
            <xdr:cNvPr id="5607" name="Check Box 487" hidden="1">
              <a:extLst>
                <a:ext uri="{63B3BB69-23CF-44E3-9099-C40C66FF867C}">
                  <a14:compatExt spid="_x0000_s5607"/>
                </a:ext>
                <a:ext uri="{FF2B5EF4-FFF2-40B4-BE49-F238E27FC236}">
                  <a16:creationId xmlns:a16="http://schemas.microsoft.com/office/drawing/2014/main" id="{00000000-0008-0000-0100-0000E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12</xdr:row>
          <xdr:rowOff>123825</xdr:rowOff>
        </xdr:from>
        <xdr:to>
          <xdr:col>34</xdr:col>
          <xdr:colOff>314325</xdr:colOff>
          <xdr:row>12</xdr:row>
          <xdr:rowOff>304800</xdr:rowOff>
        </xdr:to>
        <xdr:sp macro="" textlink="">
          <xdr:nvSpPr>
            <xdr:cNvPr id="5608" name="Check Box 488" hidden="1">
              <a:extLst>
                <a:ext uri="{63B3BB69-23CF-44E3-9099-C40C66FF867C}">
                  <a14:compatExt spid="_x0000_s5608"/>
                </a:ext>
                <a:ext uri="{FF2B5EF4-FFF2-40B4-BE49-F238E27FC236}">
                  <a16:creationId xmlns:a16="http://schemas.microsoft.com/office/drawing/2014/main" id="{00000000-0008-0000-0100-0000E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11</xdr:row>
          <xdr:rowOff>123825</xdr:rowOff>
        </xdr:from>
        <xdr:to>
          <xdr:col>34</xdr:col>
          <xdr:colOff>314325</xdr:colOff>
          <xdr:row>11</xdr:row>
          <xdr:rowOff>304800</xdr:rowOff>
        </xdr:to>
        <xdr:sp macro="" textlink="">
          <xdr:nvSpPr>
            <xdr:cNvPr id="5609" name="Check Box 489" hidden="1">
              <a:extLst>
                <a:ext uri="{63B3BB69-23CF-44E3-9099-C40C66FF867C}">
                  <a14:compatExt spid="_x0000_s5609"/>
                </a:ext>
                <a:ext uri="{FF2B5EF4-FFF2-40B4-BE49-F238E27FC236}">
                  <a16:creationId xmlns:a16="http://schemas.microsoft.com/office/drawing/2014/main" id="{00000000-0008-0000-0100-0000E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123825</xdr:rowOff>
        </xdr:from>
        <xdr:to>
          <xdr:col>34</xdr:col>
          <xdr:colOff>314325</xdr:colOff>
          <xdr:row>10</xdr:row>
          <xdr:rowOff>304800</xdr:rowOff>
        </xdr:to>
        <xdr:sp macro="" textlink="">
          <xdr:nvSpPr>
            <xdr:cNvPr id="5610" name="Check Box 490" hidden="1">
              <a:extLst>
                <a:ext uri="{63B3BB69-23CF-44E3-9099-C40C66FF867C}">
                  <a14:compatExt spid="_x0000_s5610"/>
                </a:ext>
                <a:ext uri="{FF2B5EF4-FFF2-40B4-BE49-F238E27FC236}">
                  <a16:creationId xmlns:a16="http://schemas.microsoft.com/office/drawing/2014/main" id="{00000000-0008-0000-0100-0000E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9</xdr:row>
          <xdr:rowOff>123825</xdr:rowOff>
        </xdr:from>
        <xdr:to>
          <xdr:col>34</xdr:col>
          <xdr:colOff>314325</xdr:colOff>
          <xdr:row>9</xdr:row>
          <xdr:rowOff>304800</xdr:rowOff>
        </xdr:to>
        <xdr:sp macro="" textlink="">
          <xdr:nvSpPr>
            <xdr:cNvPr id="5611" name="Check Box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1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8</xdr:row>
          <xdr:rowOff>123825</xdr:rowOff>
        </xdr:from>
        <xdr:to>
          <xdr:col>34</xdr:col>
          <xdr:colOff>314325</xdr:colOff>
          <xdr:row>8</xdr:row>
          <xdr:rowOff>304800</xdr:rowOff>
        </xdr:to>
        <xdr:sp macro="" textlink="">
          <xdr:nvSpPr>
            <xdr:cNvPr id="5612" name="Check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1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7</xdr:row>
          <xdr:rowOff>123825</xdr:rowOff>
        </xdr:from>
        <xdr:to>
          <xdr:col>34</xdr:col>
          <xdr:colOff>314325</xdr:colOff>
          <xdr:row>7</xdr:row>
          <xdr:rowOff>304800</xdr:rowOff>
        </xdr:to>
        <xdr:sp macro="" textlink="">
          <xdr:nvSpPr>
            <xdr:cNvPr id="5613" name="Check Box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1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6</xdr:row>
          <xdr:rowOff>123825</xdr:rowOff>
        </xdr:from>
        <xdr:to>
          <xdr:col>34</xdr:col>
          <xdr:colOff>314325</xdr:colOff>
          <xdr:row>6</xdr:row>
          <xdr:rowOff>304800</xdr:rowOff>
        </xdr:to>
        <xdr:sp macro="" textlink="">
          <xdr:nvSpPr>
            <xdr:cNvPr id="5614" name="Check Box 494" hidden="1">
              <a:extLst>
                <a:ext uri="{63B3BB69-23CF-44E3-9099-C40C66FF867C}">
                  <a14:compatExt spid="_x0000_s5614"/>
                </a:ext>
                <a:ext uri="{FF2B5EF4-FFF2-40B4-BE49-F238E27FC236}">
                  <a16:creationId xmlns:a16="http://schemas.microsoft.com/office/drawing/2014/main" id="{00000000-0008-0000-0100-0000E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6</xdr:row>
          <xdr:rowOff>123825</xdr:rowOff>
        </xdr:from>
        <xdr:to>
          <xdr:col>32</xdr:col>
          <xdr:colOff>266700</xdr:colOff>
          <xdr:row>6</xdr:row>
          <xdr:rowOff>304800</xdr:rowOff>
        </xdr:to>
        <xdr:sp macro="" textlink="">
          <xdr:nvSpPr>
            <xdr:cNvPr id="5615" name="Check Box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1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6</xdr:row>
          <xdr:rowOff>123825</xdr:rowOff>
        </xdr:from>
        <xdr:to>
          <xdr:col>16</xdr:col>
          <xdr:colOff>314325</xdr:colOff>
          <xdr:row>6</xdr:row>
          <xdr:rowOff>304800</xdr:rowOff>
        </xdr:to>
        <xdr:sp macro="" textlink="">
          <xdr:nvSpPr>
            <xdr:cNvPr id="5616" name="Check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1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6</xdr:row>
          <xdr:rowOff>123825</xdr:rowOff>
        </xdr:from>
        <xdr:to>
          <xdr:col>16</xdr:col>
          <xdr:colOff>314325</xdr:colOff>
          <xdr:row>6</xdr:row>
          <xdr:rowOff>304800</xdr:rowOff>
        </xdr:to>
        <xdr:sp macro="" textlink="">
          <xdr:nvSpPr>
            <xdr:cNvPr id="5617" name="Check Box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1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6</xdr:row>
          <xdr:rowOff>123825</xdr:rowOff>
        </xdr:from>
        <xdr:to>
          <xdr:col>16</xdr:col>
          <xdr:colOff>314325</xdr:colOff>
          <xdr:row>6</xdr:row>
          <xdr:rowOff>304800</xdr:rowOff>
        </xdr:to>
        <xdr:sp macro="" textlink="">
          <xdr:nvSpPr>
            <xdr:cNvPr id="5618" name="Check Box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1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6</xdr:row>
          <xdr:rowOff>123825</xdr:rowOff>
        </xdr:from>
        <xdr:to>
          <xdr:col>20</xdr:col>
          <xdr:colOff>266700</xdr:colOff>
          <xdr:row>6</xdr:row>
          <xdr:rowOff>304800</xdr:rowOff>
        </xdr:to>
        <xdr:sp macro="" textlink="">
          <xdr:nvSpPr>
            <xdr:cNvPr id="5619" name="Check Box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1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6</xdr:row>
          <xdr:rowOff>123825</xdr:rowOff>
        </xdr:from>
        <xdr:to>
          <xdr:col>19</xdr:col>
          <xdr:colOff>314325</xdr:colOff>
          <xdr:row>6</xdr:row>
          <xdr:rowOff>304800</xdr:rowOff>
        </xdr:to>
        <xdr:sp macro="" textlink="">
          <xdr:nvSpPr>
            <xdr:cNvPr id="5620" name="Check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1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7</xdr:row>
          <xdr:rowOff>123825</xdr:rowOff>
        </xdr:from>
        <xdr:to>
          <xdr:col>16</xdr:col>
          <xdr:colOff>314325</xdr:colOff>
          <xdr:row>7</xdr:row>
          <xdr:rowOff>304800</xdr:rowOff>
        </xdr:to>
        <xdr:sp macro="" textlink="">
          <xdr:nvSpPr>
            <xdr:cNvPr id="5621" name="Check Box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1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7</xdr:row>
          <xdr:rowOff>123825</xdr:rowOff>
        </xdr:from>
        <xdr:to>
          <xdr:col>19</xdr:col>
          <xdr:colOff>314325</xdr:colOff>
          <xdr:row>7</xdr:row>
          <xdr:rowOff>304800</xdr:rowOff>
        </xdr:to>
        <xdr:sp macro="" textlink="">
          <xdr:nvSpPr>
            <xdr:cNvPr id="5622" name="Check Box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1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8</xdr:row>
          <xdr:rowOff>123825</xdr:rowOff>
        </xdr:from>
        <xdr:to>
          <xdr:col>16</xdr:col>
          <xdr:colOff>314325</xdr:colOff>
          <xdr:row>8</xdr:row>
          <xdr:rowOff>304800</xdr:rowOff>
        </xdr:to>
        <xdr:sp macro="" textlink="">
          <xdr:nvSpPr>
            <xdr:cNvPr id="5623" name="Check Box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1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8</xdr:row>
          <xdr:rowOff>123825</xdr:rowOff>
        </xdr:from>
        <xdr:to>
          <xdr:col>19</xdr:col>
          <xdr:colOff>314325</xdr:colOff>
          <xdr:row>8</xdr:row>
          <xdr:rowOff>304800</xdr:rowOff>
        </xdr:to>
        <xdr:sp macro="" textlink="">
          <xdr:nvSpPr>
            <xdr:cNvPr id="5624" name="Check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1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9</xdr:row>
          <xdr:rowOff>123825</xdr:rowOff>
        </xdr:from>
        <xdr:to>
          <xdr:col>16</xdr:col>
          <xdr:colOff>314325</xdr:colOff>
          <xdr:row>9</xdr:row>
          <xdr:rowOff>304800</xdr:rowOff>
        </xdr:to>
        <xdr:sp macro="" textlink="">
          <xdr:nvSpPr>
            <xdr:cNvPr id="5625" name="Check Box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1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9</xdr:row>
          <xdr:rowOff>123825</xdr:rowOff>
        </xdr:from>
        <xdr:to>
          <xdr:col>16</xdr:col>
          <xdr:colOff>314325</xdr:colOff>
          <xdr:row>9</xdr:row>
          <xdr:rowOff>304800</xdr:rowOff>
        </xdr:to>
        <xdr:sp macro="" textlink="">
          <xdr:nvSpPr>
            <xdr:cNvPr id="5626" name="Check Box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1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9</xdr:row>
          <xdr:rowOff>123825</xdr:rowOff>
        </xdr:from>
        <xdr:to>
          <xdr:col>16</xdr:col>
          <xdr:colOff>314325</xdr:colOff>
          <xdr:row>9</xdr:row>
          <xdr:rowOff>304800</xdr:rowOff>
        </xdr:to>
        <xdr:sp macro="" textlink="">
          <xdr:nvSpPr>
            <xdr:cNvPr id="5627" name="Check Box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1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9</xdr:row>
          <xdr:rowOff>123825</xdr:rowOff>
        </xdr:from>
        <xdr:to>
          <xdr:col>19</xdr:col>
          <xdr:colOff>314325</xdr:colOff>
          <xdr:row>9</xdr:row>
          <xdr:rowOff>304800</xdr:rowOff>
        </xdr:to>
        <xdr:sp macro="" textlink="">
          <xdr:nvSpPr>
            <xdr:cNvPr id="5628" name="Check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1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10</xdr:row>
          <xdr:rowOff>123825</xdr:rowOff>
        </xdr:from>
        <xdr:to>
          <xdr:col>19</xdr:col>
          <xdr:colOff>314325</xdr:colOff>
          <xdr:row>10</xdr:row>
          <xdr:rowOff>304800</xdr:rowOff>
        </xdr:to>
        <xdr:sp macro="" textlink="">
          <xdr:nvSpPr>
            <xdr:cNvPr id="5629" name="Check Box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1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10</xdr:row>
          <xdr:rowOff>123825</xdr:rowOff>
        </xdr:from>
        <xdr:to>
          <xdr:col>16</xdr:col>
          <xdr:colOff>314325</xdr:colOff>
          <xdr:row>10</xdr:row>
          <xdr:rowOff>304800</xdr:rowOff>
        </xdr:to>
        <xdr:sp macro="" textlink="">
          <xdr:nvSpPr>
            <xdr:cNvPr id="5630" name="Check Box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1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11</xdr:row>
          <xdr:rowOff>123825</xdr:rowOff>
        </xdr:from>
        <xdr:to>
          <xdr:col>16</xdr:col>
          <xdr:colOff>314325</xdr:colOff>
          <xdr:row>11</xdr:row>
          <xdr:rowOff>304800</xdr:rowOff>
        </xdr:to>
        <xdr:sp macro="" textlink="">
          <xdr:nvSpPr>
            <xdr:cNvPr id="5631" name="Check Box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1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11</xdr:row>
          <xdr:rowOff>123825</xdr:rowOff>
        </xdr:from>
        <xdr:to>
          <xdr:col>16</xdr:col>
          <xdr:colOff>314325</xdr:colOff>
          <xdr:row>11</xdr:row>
          <xdr:rowOff>304800</xdr:rowOff>
        </xdr:to>
        <xdr:sp macro="" textlink="">
          <xdr:nvSpPr>
            <xdr:cNvPr id="5632" name="Check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1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11</xdr:row>
          <xdr:rowOff>123825</xdr:rowOff>
        </xdr:from>
        <xdr:to>
          <xdr:col>19</xdr:col>
          <xdr:colOff>314325</xdr:colOff>
          <xdr:row>11</xdr:row>
          <xdr:rowOff>304800</xdr:rowOff>
        </xdr:to>
        <xdr:sp macro="" textlink="">
          <xdr:nvSpPr>
            <xdr:cNvPr id="5633" name="Check Box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1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12</xdr:row>
          <xdr:rowOff>123825</xdr:rowOff>
        </xdr:from>
        <xdr:to>
          <xdr:col>16</xdr:col>
          <xdr:colOff>314325</xdr:colOff>
          <xdr:row>12</xdr:row>
          <xdr:rowOff>304800</xdr:rowOff>
        </xdr:to>
        <xdr:sp macro="" textlink="">
          <xdr:nvSpPr>
            <xdr:cNvPr id="5634" name="Check Box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1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12</xdr:row>
          <xdr:rowOff>123825</xdr:rowOff>
        </xdr:from>
        <xdr:to>
          <xdr:col>19</xdr:col>
          <xdr:colOff>314325</xdr:colOff>
          <xdr:row>12</xdr:row>
          <xdr:rowOff>304800</xdr:rowOff>
        </xdr:to>
        <xdr:sp macro="" textlink="">
          <xdr:nvSpPr>
            <xdr:cNvPr id="5635" name="Check Box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1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13</xdr:row>
          <xdr:rowOff>123825</xdr:rowOff>
        </xdr:from>
        <xdr:to>
          <xdr:col>16</xdr:col>
          <xdr:colOff>314325</xdr:colOff>
          <xdr:row>13</xdr:row>
          <xdr:rowOff>304800</xdr:rowOff>
        </xdr:to>
        <xdr:sp macro="" textlink="">
          <xdr:nvSpPr>
            <xdr:cNvPr id="5637" name="Check Box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1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13</xdr:row>
          <xdr:rowOff>123825</xdr:rowOff>
        </xdr:from>
        <xdr:to>
          <xdr:col>19</xdr:col>
          <xdr:colOff>314325</xdr:colOff>
          <xdr:row>13</xdr:row>
          <xdr:rowOff>304800</xdr:rowOff>
        </xdr:to>
        <xdr:sp macro="" textlink="">
          <xdr:nvSpPr>
            <xdr:cNvPr id="5638" name="Check Box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1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13</xdr:row>
          <xdr:rowOff>123825</xdr:rowOff>
        </xdr:from>
        <xdr:to>
          <xdr:col>19</xdr:col>
          <xdr:colOff>314325</xdr:colOff>
          <xdr:row>13</xdr:row>
          <xdr:rowOff>304800</xdr:rowOff>
        </xdr:to>
        <xdr:sp macro="" textlink="">
          <xdr:nvSpPr>
            <xdr:cNvPr id="5639" name="Check Box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1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14</xdr:row>
          <xdr:rowOff>123825</xdr:rowOff>
        </xdr:from>
        <xdr:to>
          <xdr:col>19</xdr:col>
          <xdr:colOff>314325</xdr:colOff>
          <xdr:row>14</xdr:row>
          <xdr:rowOff>304800</xdr:rowOff>
        </xdr:to>
        <xdr:sp macro="" textlink="">
          <xdr:nvSpPr>
            <xdr:cNvPr id="5640" name="Check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1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14</xdr:row>
          <xdr:rowOff>123825</xdr:rowOff>
        </xdr:from>
        <xdr:to>
          <xdr:col>19</xdr:col>
          <xdr:colOff>314325</xdr:colOff>
          <xdr:row>14</xdr:row>
          <xdr:rowOff>304800</xdr:rowOff>
        </xdr:to>
        <xdr:sp macro="" textlink="">
          <xdr:nvSpPr>
            <xdr:cNvPr id="5641" name="Check Box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1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14</xdr:row>
          <xdr:rowOff>123825</xdr:rowOff>
        </xdr:from>
        <xdr:to>
          <xdr:col>16</xdr:col>
          <xdr:colOff>314325</xdr:colOff>
          <xdr:row>14</xdr:row>
          <xdr:rowOff>304800</xdr:rowOff>
        </xdr:to>
        <xdr:sp macro="" textlink="">
          <xdr:nvSpPr>
            <xdr:cNvPr id="5642" name="Check Box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1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15</xdr:row>
          <xdr:rowOff>123825</xdr:rowOff>
        </xdr:from>
        <xdr:to>
          <xdr:col>16</xdr:col>
          <xdr:colOff>314325</xdr:colOff>
          <xdr:row>15</xdr:row>
          <xdr:rowOff>304800</xdr:rowOff>
        </xdr:to>
        <xdr:sp macro="" textlink="">
          <xdr:nvSpPr>
            <xdr:cNvPr id="5643" name="Check Box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1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15</xdr:row>
          <xdr:rowOff>123825</xdr:rowOff>
        </xdr:from>
        <xdr:to>
          <xdr:col>16</xdr:col>
          <xdr:colOff>314325</xdr:colOff>
          <xdr:row>15</xdr:row>
          <xdr:rowOff>304800</xdr:rowOff>
        </xdr:to>
        <xdr:sp macro="" textlink="">
          <xdr:nvSpPr>
            <xdr:cNvPr id="5644" name="Check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1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16</xdr:row>
          <xdr:rowOff>123825</xdr:rowOff>
        </xdr:from>
        <xdr:to>
          <xdr:col>16</xdr:col>
          <xdr:colOff>314325</xdr:colOff>
          <xdr:row>16</xdr:row>
          <xdr:rowOff>304800</xdr:rowOff>
        </xdr:to>
        <xdr:sp macro="" textlink="">
          <xdr:nvSpPr>
            <xdr:cNvPr id="5645" name="Check Box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1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19</xdr:row>
          <xdr:rowOff>123825</xdr:rowOff>
        </xdr:from>
        <xdr:to>
          <xdr:col>16</xdr:col>
          <xdr:colOff>314325</xdr:colOff>
          <xdr:row>19</xdr:row>
          <xdr:rowOff>304800</xdr:rowOff>
        </xdr:to>
        <xdr:sp macro="" textlink="">
          <xdr:nvSpPr>
            <xdr:cNvPr id="5646" name="Check Box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1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19</xdr:row>
          <xdr:rowOff>123825</xdr:rowOff>
        </xdr:from>
        <xdr:to>
          <xdr:col>19</xdr:col>
          <xdr:colOff>314325</xdr:colOff>
          <xdr:row>19</xdr:row>
          <xdr:rowOff>304800</xdr:rowOff>
        </xdr:to>
        <xdr:sp macro="" textlink="">
          <xdr:nvSpPr>
            <xdr:cNvPr id="5647" name="Check Box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1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16</xdr:row>
          <xdr:rowOff>123825</xdr:rowOff>
        </xdr:from>
        <xdr:to>
          <xdr:col>19</xdr:col>
          <xdr:colOff>314325</xdr:colOff>
          <xdr:row>16</xdr:row>
          <xdr:rowOff>304800</xdr:rowOff>
        </xdr:to>
        <xdr:sp macro="" textlink="">
          <xdr:nvSpPr>
            <xdr:cNvPr id="5648" name="Check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1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15</xdr:row>
          <xdr:rowOff>123825</xdr:rowOff>
        </xdr:from>
        <xdr:to>
          <xdr:col>19</xdr:col>
          <xdr:colOff>314325</xdr:colOff>
          <xdr:row>15</xdr:row>
          <xdr:rowOff>304800</xdr:rowOff>
        </xdr:to>
        <xdr:sp macro="" textlink="">
          <xdr:nvSpPr>
            <xdr:cNvPr id="5649" name="Check Box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1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19</xdr:row>
          <xdr:rowOff>123825</xdr:rowOff>
        </xdr:from>
        <xdr:to>
          <xdr:col>22</xdr:col>
          <xdr:colOff>314325</xdr:colOff>
          <xdr:row>19</xdr:row>
          <xdr:rowOff>304800</xdr:rowOff>
        </xdr:to>
        <xdr:sp macro="" textlink="">
          <xdr:nvSpPr>
            <xdr:cNvPr id="5650" name="Check Box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1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19</xdr:row>
          <xdr:rowOff>123825</xdr:rowOff>
        </xdr:from>
        <xdr:to>
          <xdr:col>25</xdr:col>
          <xdr:colOff>314325</xdr:colOff>
          <xdr:row>19</xdr:row>
          <xdr:rowOff>304800</xdr:rowOff>
        </xdr:to>
        <xdr:sp macro="" textlink="">
          <xdr:nvSpPr>
            <xdr:cNvPr id="5651" name="Check Box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1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16</xdr:row>
          <xdr:rowOff>123825</xdr:rowOff>
        </xdr:from>
        <xdr:to>
          <xdr:col>25</xdr:col>
          <xdr:colOff>314325</xdr:colOff>
          <xdr:row>16</xdr:row>
          <xdr:rowOff>304800</xdr:rowOff>
        </xdr:to>
        <xdr:sp macro="" textlink="">
          <xdr:nvSpPr>
            <xdr:cNvPr id="5652" name="Check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1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16</xdr:row>
          <xdr:rowOff>123825</xdr:rowOff>
        </xdr:from>
        <xdr:to>
          <xdr:col>22</xdr:col>
          <xdr:colOff>314325</xdr:colOff>
          <xdr:row>16</xdr:row>
          <xdr:rowOff>304800</xdr:rowOff>
        </xdr:to>
        <xdr:sp macro="" textlink="">
          <xdr:nvSpPr>
            <xdr:cNvPr id="5653" name="Check Box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1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15</xdr:row>
          <xdr:rowOff>123825</xdr:rowOff>
        </xdr:from>
        <xdr:to>
          <xdr:col>22</xdr:col>
          <xdr:colOff>314325</xdr:colOff>
          <xdr:row>15</xdr:row>
          <xdr:rowOff>304800</xdr:rowOff>
        </xdr:to>
        <xdr:sp macro="" textlink="">
          <xdr:nvSpPr>
            <xdr:cNvPr id="5654" name="Check Box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1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15</xdr:row>
          <xdr:rowOff>123825</xdr:rowOff>
        </xdr:from>
        <xdr:to>
          <xdr:col>25</xdr:col>
          <xdr:colOff>314325</xdr:colOff>
          <xdr:row>15</xdr:row>
          <xdr:rowOff>304800</xdr:rowOff>
        </xdr:to>
        <xdr:sp macro="" textlink="">
          <xdr:nvSpPr>
            <xdr:cNvPr id="5655" name="Check Box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1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14</xdr:row>
          <xdr:rowOff>123825</xdr:rowOff>
        </xdr:from>
        <xdr:to>
          <xdr:col>25</xdr:col>
          <xdr:colOff>314325</xdr:colOff>
          <xdr:row>14</xdr:row>
          <xdr:rowOff>304800</xdr:rowOff>
        </xdr:to>
        <xdr:sp macro="" textlink="">
          <xdr:nvSpPr>
            <xdr:cNvPr id="5656" name="Check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1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14</xdr:row>
          <xdr:rowOff>123825</xdr:rowOff>
        </xdr:from>
        <xdr:to>
          <xdr:col>22</xdr:col>
          <xdr:colOff>314325</xdr:colOff>
          <xdr:row>14</xdr:row>
          <xdr:rowOff>304800</xdr:rowOff>
        </xdr:to>
        <xdr:sp macro="" textlink="">
          <xdr:nvSpPr>
            <xdr:cNvPr id="5657" name="Check Box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1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13</xdr:row>
          <xdr:rowOff>123825</xdr:rowOff>
        </xdr:from>
        <xdr:to>
          <xdr:col>25</xdr:col>
          <xdr:colOff>314325</xdr:colOff>
          <xdr:row>13</xdr:row>
          <xdr:rowOff>304800</xdr:rowOff>
        </xdr:to>
        <xdr:sp macro="" textlink="">
          <xdr:nvSpPr>
            <xdr:cNvPr id="5658" name="Check Box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1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13</xdr:row>
          <xdr:rowOff>123825</xdr:rowOff>
        </xdr:from>
        <xdr:to>
          <xdr:col>22</xdr:col>
          <xdr:colOff>314325</xdr:colOff>
          <xdr:row>13</xdr:row>
          <xdr:rowOff>304800</xdr:rowOff>
        </xdr:to>
        <xdr:sp macro="" textlink="">
          <xdr:nvSpPr>
            <xdr:cNvPr id="5659" name="Check Box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1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12</xdr:row>
          <xdr:rowOff>123825</xdr:rowOff>
        </xdr:from>
        <xdr:to>
          <xdr:col>22</xdr:col>
          <xdr:colOff>314325</xdr:colOff>
          <xdr:row>12</xdr:row>
          <xdr:rowOff>304800</xdr:rowOff>
        </xdr:to>
        <xdr:sp macro="" textlink="">
          <xdr:nvSpPr>
            <xdr:cNvPr id="5660" name="Check Box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1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12</xdr:row>
          <xdr:rowOff>123825</xdr:rowOff>
        </xdr:from>
        <xdr:to>
          <xdr:col>25</xdr:col>
          <xdr:colOff>314325</xdr:colOff>
          <xdr:row>12</xdr:row>
          <xdr:rowOff>304800</xdr:rowOff>
        </xdr:to>
        <xdr:sp macro="" textlink="">
          <xdr:nvSpPr>
            <xdr:cNvPr id="5661" name="Check Box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1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11</xdr:row>
          <xdr:rowOff>123825</xdr:rowOff>
        </xdr:from>
        <xdr:to>
          <xdr:col>25</xdr:col>
          <xdr:colOff>314325</xdr:colOff>
          <xdr:row>11</xdr:row>
          <xdr:rowOff>304800</xdr:rowOff>
        </xdr:to>
        <xdr:sp macro="" textlink="">
          <xdr:nvSpPr>
            <xdr:cNvPr id="5662" name="Check Box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1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11</xdr:row>
          <xdr:rowOff>123825</xdr:rowOff>
        </xdr:from>
        <xdr:to>
          <xdr:col>22</xdr:col>
          <xdr:colOff>314325</xdr:colOff>
          <xdr:row>11</xdr:row>
          <xdr:rowOff>304800</xdr:rowOff>
        </xdr:to>
        <xdr:sp macro="" textlink="">
          <xdr:nvSpPr>
            <xdr:cNvPr id="5663" name="Check Box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1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10</xdr:row>
          <xdr:rowOff>123825</xdr:rowOff>
        </xdr:from>
        <xdr:to>
          <xdr:col>22</xdr:col>
          <xdr:colOff>314325</xdr:colOff>
          <xdr:row>10</xdr:row>
          <xdr:rowOff>304800</xdr:rowOff>
        </xdr:to>
        <xdr:sp macro="" textlink="">
          <xdr:nvSpPr>
            <xdr:cNvPr id="5664" name="Check Box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1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10</xdr:row>
          <xdr:rowOff>123825</xdr:rowOff>
        </xdr:from>
        <xdr:to>
          <xdr:col>25</xdr:col>
          <xdr:colOff>314325</xdr:colOff>
          <xdr:row>10</xdr:row>
          <xdr:rowOff>304800</xdr:rowOff>
        </xdr:to>
        <xdr:sp macro="" textlink="">
          <xdr:nvSpPr>
            <xdr:cNvPr id="5665" name="Check Box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1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9</xdr:row>
          <xdr:rowOff>123825</xdr:rowOff>
        </xdr:from>
        <xdr:to>
          <xdr:col>25</xdr:col>
          <xdr:colOff>314325</xdr:colOff>
          <xdr:row>9</xdr:row>
          <xdr:rowOff>304800</xdr:rowOff>
        </xdr:to>
        <xdr:sp macro="" textlink="">
          <xdr:nvSpPr>
            <xdr:cNvPr id="5666" name="Check Box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1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9</xdr:row>
          <xdr:rowOff>123825</xdr:rowOff>
        </xdr:from>
        <xdr:to>
          <xdr:col>22</xdr:col>
          <xdr:colOff>314325</xdr:colOff>
          <xdr:row>9</xdr:row>
          <xdr:rowOff>304800</xdr:rowOff>
        </xdr:to>
        <xdr:sp macro="" textlink="">
          <xdr:nvSpPr>
            <xdr:cNvPr id="5667" name="Check Box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1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8</xdr:row>
          <xdr:rowOff>123825</xdr:rowOff>
        </xdr:from>
        <xdr:to>
          <xdr:col>22</xdr:col>
          <xdr:colOff>314325</xdr:colOff>
          <xdr:row>8</xdr:row>
          <xdr:rowOff>304800</xdr:rowOff>
        </xdr:to>
        <xdr:sp macro="" textlink="">
          <xdr:nvSpPr>
            <xdr:cNvPr id="5668" name="Check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1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8</xdr:row>
          <xdr:rowOff>123825</xdr:rowOff>
        </xdr:from>
        <xdr:to>
          <xdr:col>25</xdr:col>
          <xdr:colOff>314325</xdr:colOff>
          <xdr:row>8</xdr:row>
          <xdr:rowOff>304800</xdr:rowOff>
        </xdr:to>
        <xdr:sp macro="" textlink="">
          <xdr:nvSpPr>
            <xdr:cNvPr id="5669" name="Check Box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1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7</xdr:row>
          <xdr:rowOff>123825</xdr:rowOff>
        </xdr:from>
        <xdr:to>
          <xdr:col>25</xdr:col>
          <xdr:colOff>314325</xdr:colOff>
          <xdr:row>7</xdr:row>
          <xdr:rowOff>304800</xdr:rowOff>
        </xdr:to>
        <xdr:sp macro="" textlink="">
          <xdr:nvSpPr>
            <xdr:cNvPr id="5670" name="Check Box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1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7</xdr:row>
          <xdr:rowOff>123825</xdr:rowOff>
        </xdr:from>
        <xdr:to>
          <xdr:col>22</xdr:col>
          <xdr:colOff>314325</xdr:colOff>
          <xdr:row>7</xdr:row>
          <xdr:rowOff>304800</xdr:rowOff>
        </xdr:to>
        <xdr:sp macro="" textlink="">
          <xdr:nvSpPr>
            <xdr:cNvPr id="5671" name="Check Box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1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6</xdr:row>
          <xdr:rowOff>123825</xdr:rowOff>
        </xdr:from>
        <xdr:to>
          <xdr:col>22</xdr:col>
          <xdr:colOff>314325</xdr:colOff>
          <xdr:row>6</xdr:row>
          <xdr:rowOff>304800</xdr:rowOff>
        </xdr:to>
        <xdr:sp macro="" textlink="">
          <xdr:nvSpPr>
            <xdr:cNvPr id="5672" name="Check Box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1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6</xdr:row>
          <xdr:rowOff>123825</xdr:rowOff>
        </xdr:from>
        <xdr:to>
          <xdr:col>25</xdr:col>
          <xdr:colOff>314325</xdr:colOff>
          <xdr:row>6</xdr:row>
          <xdr:rowOff>304800</xdr:rowOff>
        </xdr:to>
        <xdr:sp macro="" textlink="">
          <xdr:nvSpPr>
            <xdr:cNvPr id="5673" name="Check Box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1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6</xdr:row>
          <xdr:rowOff>123825</xdr:rowOff>
        </xdr:from>
        <xdr:to>
          <xdr:col>28</xdr:col>
          <xdr:colOff>314325</xdr:colOff>
          <xdr:row>6</xdr:row>
          <xdr:rowOff>304800</xdr:rowOff>
        </xdr:to>
        <xdr:sp macro="" textlink="">
          <xdr:nvSpPr>
            <xdr:cNvPr id="5674" name="Check Box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1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6</xdr:row>
          <xdr:rowOff>123825</xdr:rowOff>
        </xdr:from>
        <xdr:to>
          <xdr:col>31</xdr:col>
          <xdr:colOff>314325</xdr:colOff>
          <xdr:row>6</xdr:row>
          <xdr:rowOff>304800</xdr:rowOff>
        </xdr:to>
        <xdr:sp macro="" textlink="">
          <xdr:nvSpPr>
            <xdr:cNvPr id="5675" name="Check Box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1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7</xdr:row>
          <xdr:rowOff>123825</xdr:rowOff>
        </xdr:from>
        <xdr:to>
          <xdr:col>28</xdr:col>
          <xdr:colOff>314325</xdr:colOff>
          <xdr:row>7</xdr:row>
          <xdr:rowOff>304800</xdr:rowOff>
        </xdr:to>
        <xdr:sp macro="" textlink="">
          <xdr:nvSpPr>
            <xdr:cNvPr id="5676" name="Check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1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7</xdr:row>
          <xdr:rowOff>123825</xdr:rowOff>
        </xdr:from>
        <xdr:to>
          <xdr:col>28</xdr:col>
          <xdr:colOff>314325</xdr:colOff>
          <xdr:row>7</xdr:row>
          <xdr:rowOff>304800</xdr:rowOff>
        </xdr:to>
        <xdr:sp macro="" textlink="">
          <xdr:nvSpPr>
            <xdr:cNvPr id="5677" name="Check Box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1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7</xdr:row>
          <xdr:rowOff>123825</xdr:rowOff>
        </xdr:from>
        <xdr:to>
          <xdr:col>31</xdr:col>
          <xdr:colOff>314325</xdr:colOff>
          <xdr:row>7</xdr:row>
          <xdr:rowOff>304800</xdr:rowOff>
        </xdr:to>
        <xdr:sp macro="" textlink="">
          <xdr:nvSpPr>
            <xdr:cNvPr id="5678" name="Check Box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1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8</xdr:row>
          <xdr:rowOff>123825</xdr:rowOff>
        </xdr:from>
        <xdr:to>
          <xdr:col>28</xdr:col>
          <xdr:colOff>314325</xdr:colOff>
          <xdr:row>8</xdr:row>
          <xdr:rowOff>304800</xdr:rowOff>
        </xdr:to>
        <xdr:sp macro="" textlink="">
          <xdr:nvSpPr>
            <xdr:cNvPr id="5679" name="Check Box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1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9</xdr:row>
          <xdr:rowOff>123825</xdr:rowOff>
        </xdr:from>
        <xdr:to>
          <xdr:col>28</xdr:col>
          <xdr:colOff>314325</xdr:colOff>
          <xdr:row>9</xdr:row>
          <xdr:rowOff>304800</xdr:rowOff>
        </xdr:to>
        <xdr:sp macro="" textlink="">
          <xdr:nvSpPr>
            <xdr:cNvPr id="5680" name="Check Box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1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9</xdr:row>
          <xdr:rowOff>123825</xdr:rowOff>
        </xdr:from>
        <xdr:to>
          <xdr:col>31</xdr:col>
          <xdr:colOff>314325</xdr:colOff>
          <xdr:row>9</xdr:row>
          <xdr:rowOff>304800</xdr:rowOff>
        </xdr:to>
        <xdr:sp macro="" textlink="">
          <xdr:nvSpPr>
            <xdr:cNvPr id="5681" name="Check Box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1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8</xdr:row>
          <xdr:rowOff>123825</xdr:rowOff>
        </xdr:from>
        <xdr:to>
          <xdr:col>31</xdr:col>
          <xdr:colOff>314325</xdr:colOff>
          <xdr:row>8</xdr:row>
          <xdr:rowOff>304800</xdr:rowOff>
        </xdr:to>
        <xdr:sp macro="" textlink="">
          <xdr:nvSpPr>
            <xdr:cNvPr id="5682" name="Check Box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1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10</xdr:row>
          <xdr:rowOff>123825</xdr:rowOff>
        </xdr:from>
        <xdr:to>
          <xdr:col>31</xdr:col>
          <xdr:colOff>314325</xdr:colOff>
          <xdr:row>10</xdr:row>
          <xdr:rowOff>304800</xdr:rowOff>
        </xdr:to>
        <xdr:sp macro="" textlink="">
          <xdr:nvSpPr>
            <xdr:cNvPr id="5683" name="Check Box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1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11</xdr:row>
          <xdr:rowOff>123825</xdr:rowOff>
        </xdr:from>
        <xdr:to>
          <xdr:col>31</xdr:col>
          <xdr:colOff>314325</xdr:colOff>
          <xdr:row>11</xdr:row>
          <xdr:rowOff>304800</xdr:rowOff>
        </xdr:to>
        <xdr:sp macro="" textlink="">
          <xdr:nvSpPr>
            <xdr:cNvPr id="5684" name="Check Box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1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11</xdr:row>
          <xdr:rowOff>123825</xdr:rowOff>
        </xdr:from>
        <xdr:to>
          <xdr:col>28</xdr:col>
          <xdr:colOff>314325</xdr:colOff>
          <xdr:row>11</xdr:row>
          <xdr:rowOff>304800</xdr:rowOff>
        </xdr:to>
        <xdr:sp macro="" textlink="">
          <xdr:nvSpPr>
            <xdr:cNvPr id="5685" name="Check Box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1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10</xdr:row>
          <xdr:rowOff>123825</xdr:rowOff>
        </xdr:from>
        <xdr:to>
          <xdr:col>28</xdr:col>
          <xdr:colOff>314325</xdr:colOff>
          <xdr:row>10</xdr:row>
          <xdr:rowOff>304800</xdr:rowOff>
        </xdr:to>
        <xdr:sp macro="" textlink="">
          <xdr:nvSpPr>
            <xdr:cNvPr id="5686" name="Check Box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1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12</xdr:row>
          <xdr:rowOff>123825</xdr:rowOff>
        </xdr:from>
        <xdr:to>
          <xdr:col>28</xdr:col>
          <xdr:colOff>314325</xdr:colOff>
          <xdr:row>12</xdr:row>
          <xdr:rowOff>304800</xdr:rowOff>
        </xdr:to>
        <xdr:sp macro="" textlink="">
          <xdr:nvSpPr>
            <xdr:cNvPr id="5687" name="Check Box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1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12</xdr:row>
          <xdr:rowOff>123825</xdr:rowOff>
        </xdr:from>
        <xdr:to>
          <xdr:col>31</xdr:col>
          <xdr:colOff>314325</xdr:colOff>
          <xdr:row>12</xdr:row>
          <xdr:rowOff>304800</xdr:rowOff>
        </xdr:to>
        <xdr:sp macro="" textlink="">
          <xdr:nvSpPr>
            <xdr:cNvPr id="5688" name="Check Box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1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13</xdr:row>
          <xdr:rowOff>123825</xdr:rowOff>
        </xdr:from>
        <xdr:to>
          <xdr:col>28</xdr:col>
          <xdr:colOff>314325</xdr:colOff>
          <xdr:row>13</xdr:row>
          <xdr:rowOff>304800</xdr:rowOff>
        </xdr:to>
        <xdr:sp macro="" textlink="">
          <xdr:nvSpPr>
            <xdr:cNvPr id="5689" name="Check Box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1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13</xdr:row>
          <xdr:rowOff>123825</xdr:rowOff>
        </xdr:from>
        <xdr:to>
          <xdr:col>31</xdr:col>
          <xdr:colOff>314325</xdr:colOff>
          <xdr:row>13</xdr:row>
          <xdr:rowOff>304800</xdr:rowOff>
        </xdr:to>
        <xdr:sp macro="" textlink="">
          <xdr:nvSpPr>
            <xdr:cNvPr id="5690" name="Check Box 570" hidden="1">
              <a:extLst>
                <a:ext uri="{63B3BB69-23CF-44E3-9099-C40C66FF867C}">
                  <a14:compatExt spid="_x0000_s5690"/>
                </a:ext>
                <a:ext uri="{FF2B5EF4-FFF2-40B4-BE49-F238E27FC236}">
                  <a16:creationId xmlns:a16="http://schemas.microsoft.com/office/drawing/2014/main" id="{00000000-0008-0000-0100-00003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14</xdr:row>
          <xdr:rowOff>123825</xdr:rowOff>
        </xdr:from>
        <xdr:to>
          <xdr:col>31</xdr:col>
          <xdr:colOff>314325</xdr:colOff>
          <xdr:row>14</xdr:row>
          <xdr:rowOff>304800</xdr:rowOff>
        </xdr:to>
        <xdr:sp macro="" textlink="">
          <xdr:nvSpPr>
            <xdr:cNvPr id="5691" name="Check Box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1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14</xdr:row>
          <xdr:rowOff>123825</xdr:rowOff>
        </xdr:from>
        <xdr:to>
          <xdr:col>28</xdr:col>
          <xdr:colOff>314325</xdr:colOff>
          <xdr:row>14</xdr:row>
          <xdr:rowOff>304800</xdr:rowOff>
        </xdr:to>
        <xdr:sp macro="" textlink="">
          <xdr:nvSpPr>
            <xdr:cNvPr id="5692" name="Check Box 572" hidden="1">
              <a:extLst>
                <a:ext uri="{63B3BB69-23CF-44E3-9099-C40C66FF867C}">
                  <a14:compatExt spid="_x0000_s5692"/>
                </a:ext>
                <a:ext uri="{FF2B5EF4-FFF2-40B4-BE49-F238E27FC236}">
                  <a16:creationId xmlns:a16="http://schemas.microsoft.com/office/drawing/2014/main" id="{00000000-0008-0000-0100-00003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15</xdr:row>
          <xdr:rowOff>123825</xdr:rowOff>
        </xdr:from>
        <xdr:to>
          <xdr:col>28</xdr:col>
          <xdr:colOff>314325</xdr:colOff>
          <xdr:row>15</xdr:row>
          <xdr:rowOff>304800</xdr:rowOff>
        </xdr:to>
        <xdr:sp macro="" textlink="">
          <xdr:nvSpPr>
            <xdr:cNvPr id="5693" name="Check Box 573" hidden="1">
              <a:extLst>
                <a:ext uri="{63B3BB69-23CF-44E3-9099-C40C66FF867C}">
                  <a14:compatExt spid="_x0000_s5693"/>
                </a:ext>
                <a:ext uri="{FF2B5EF4-FFF2-40B4-BE49-F238E27FC236}">
                  <a16:creationId xmlns:a16="http://schemas.microsoft.com/office/drawing/2014/main" id="{00000000-0008-0000-0100-00003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15</xdr:row>
          <xdr:rowOff>123825</xdr:rowOff>
        </xdr:from>
        <xdr:to>
          <xdr:col>31</xdr:col>
          <xdr:colOff>314325</xdr:colOff>
          <xdr:row>15</xdr:row>
          <xdr:rowOff>304800</xdr:rowOff>
        </xdr:to>
        <xdr:sp macro="" textlink="">
          <xdr:nvSpPr>
            <xdr:cNvPr id="5694" name="Check Box 574" hidden="1">
              <a:extLst>
                <a:ext uri="{63B3BB69-23CF-44E3-9099-C40C66FF867C}">
                  <a14:compatExt spid="_x0000_s5694"/>
                </a:ext>
                <a:ext uri="{FF2B5EF4-FFF2-40B4-BE49-F238E27FC236}">
                  <a16:creationId xmlns:a16="http://schemas.microsoft.com/office/drawing/2014/main" id="{00000000-0008-0000-0100-00003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16</xdr:row>
          <xdr:rowOff>123825</xdr:rowOff>
        </xdr:from>
        <xdr:to>
          <xdr:col>28</xdr:col>
          <xdr:colOff>314325</xdr:colOff>
          <xdr:row>16</xdr:row>
          <xdr:rowOff>304800</xdr:rowOff>
        </xdr:to>
        <xdr:sp macro="" textlink="">
          <xdr:nvSpPr>
            <xdr:cNvPr id="5695" name="Check Box 575" hidden="1">
              <a:extLst>
                <a:ext uri="{63B3BB69-23CF-44E3-9099-C40C66FF867C}">
                  <a14:compatExt spid="_x0000_s5695"/>
                </a:ext>
                <a:ext uri="{FF2B5EF4-FFF2-40B4-BE49-F238E27FC236}">
                  <a16:creationId xmlns:a16="http://schemas.microsoft.com/office/drawing/2014/main" id="{00000000-0008-0000-0100-00003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16</xdr:row>
          <xdr:rowOff>123825</xdr:rowOff>
        </xdr:from>
        <xdr:to>
          <xdr:col>31</xdr:col>
          <xdr:colOff>314325</xdr:colOff>
          <xdr:row>16</xdr:row>
          <xdr:rowOff>304800</xdr:rowOff>
        </xdr:to>
        <xdr:sp macro="" textlink="">
          <xdr:nvSpPr>
            <xdr:cNvPr id="5696" name="Check Box 576" hidden="1">
              <a:extLst>
                <a:ext uri="{63B3BB69-23CF-44E3-9099-C40C66FF867C}">
                  <a14:compatExt spid="_x0000_s5696"/>
                </a:ext>
                <a:ext uri="{FF2B5EF4-FFF2-40B4-BE49-F238E27FC236}">
                  <a16:creationId xmlns:a16="http://schemas.microsoft.com/office/drawing/2014/main" id="{00000000-0008-0000-0100-00004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19</xdr:row>
          <xdr:rowOff>123825</xdr:rowOff>
        </xdr:from>
        <xdr:to>
          <xdr:col>31</xdr:col>
          <xdr:colOff>314325</xdr:colOff>
          <xdr:row>19</xdr:row>
          <xdr:rowOff>304800</xdr:rowOff>
        </xdr:to>
        <xdr:sp macro="" textlink="">
          <xdr:nvSpPr>
            <xdr:cNvPr id="5697" name="Check Box 577" hidden="1">
              <a:extLst>
                <a:ext uri="{63B3BB69-23CF-44E3-9099-C40C66FF867C}">
                  <a14:compatExt spid="_x0000_s5697"/>
                </a:ext>
                <a:ext uri="{FF2B5EF4-FFF2-40B4-BE49-F238E27FC236}">
                  <a16:creationId xmlns:a16="http://schemas.microsoft.com/office/drawing/2014/main" id="{00000000-0008-0000-0100-00004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19</xdr:row>
          <xdr:rowOff>123825</xdr:rowOff>
        </xdr:from>
        <xdr:to>
          <xdr:col>28</xdr:col>
          <xdr:colOff>314325</xdr:colOff>
          <xdr:row>19</xdr:row>
          <xdr:rowOff>304800</xdr:rowOff>
        </xdr:to>
        <xdr:sp macro="" textlink="">
          <xdr:nvSpPr>
            <xdr:cNvPr id="5698" name="Check Box 578" hidden="1">
              <a:extLst>
                <a:ext uri="{63B3BB69-23CF-44E3-9099-C40C66FF867C}">
                  <a14:compatExt spid="_x0000_s5698"/>
                </a:ext>
                <a:ext uri="{FF2B5EF4-FFF2-40B4-BE49-F238E27FC236}">
                  <a16:creationId xmlns:a16="http://schemas.microsoft.com/office/drawing/2014/main" id="{00000000-0008-0000-0100-00004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6</xdr:row>
          <xdr:rowOff>123825</xdr:rowOff>
        </xdr:from>
        <xdr:to>
          <xdr:col>44</xdr:col>
          <xdr:colOff>285750</xdr:colOff>
          <xdr:row>6</xdr:row>
          <xdr:rowOff>304800</xdr:rowOff>
        </xdr:to>
        <xdr:sp macro="" textlink="">
          <xdr:nvSpPr>
            <xdr:cNvPr id="5699" name="Check Box 579" hidden="1">
              <a:extLst>
                <a:ext uri="{63B3BB69-23CF-44E3-9099-C40C66FF867C}">
                  <a14:compatExt spid="_x0000_s5699"/>
                </a:ext>
                <a:ext uri="{FF2B5EF4-FFF2-40B4-BE49-F238E27FC236}">
                  <a16:creationId xmlns:a16="http://schemas.microsoft.com/office/drawing/2014/main" id="{00000000-0008-0000-0100-00004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2</xdr:row>
          <xdr:rowOff>123825</xdr:rowOff>
        </xdr:from>
        <xdr:to>
          <xdr:col>52</xdr:col>
          <xdr:colOff>314325</xdr:colOff>
          <xdr:row>2</xdr:row>
          <xdr:rowOff>304800</xdr:rowOff>
        </xdr:to>
        <xdr:sp macro="" textlink="">
          <xdr:nvSpPr>
            <xdr:cNvPr id="5700" name="Check Box 580" hidden="1">
              <a:extLst>
                <a:ext uri="{63B3BB69-23CF-44E3-9099-C40C66FF867C}">
                  <a14:compatExt spid="_x0000_s5700"/>
                </a:ext>
                <a:ext uri="{FF2B5EF4-FFF2-40B4-BE49-F238E27FC236}">
                  <a16:creationId xmlns:a16="http://schemas.microsoft.com/office/drawing/2014/main" id="{00000000-0008-0000-0100-00004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2</xdr:row>
          <xdr:rowOff>123825</xdr:rowOff>
        </xdr:from>
        <xdr:to>
          <xdr:col>55</xdr:col>
          <xdr:colOff>314325</xdr:colOff>
          <xdr:row>2</xdr:row>
          <xdr:rowOff>304800</xdr:rowOff>
        </xdr:to>
        <xdr:sp macro="" textlink="">
          <xdr:nvSpPr>
            <xdr:cNvPr id="5701" name="Check Box 581" hidden="1">
              <a:extLst>
                <a:ext uri="{63B3BB69-23CF-44E3-9099-C40C66FF867C}">
                  <a14:compatExt spid="_x0000_s5701"/>
                </a:ext>
                <a:ext uri="{FF2B5EF4-FFF2-40B4-BE49-F238E27FC236}">
                  <a16:creationId xmlns:a16="http://schemas.microsoft.com/office/drawing/2014/main" id="{00000000-0008-0000-0100-00004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3</xdr:row>
          <xdr:rowOff>123825</xdr:rowOff>
        </xdr:from>
        <xdr:to>
          <xdr:col>52</xdr:col>
          <xdr:colOff>314325</xdr:colOff>
          <xdr:row>3</xdr:row>
          <xdr:rowOff>304800</xdr:rowOff>
        </xdr:to>
        <xdr:sp macro="" textlink="">
          <xdr:nvSpPr>
            <xdr:cNvPr id="5702" name="Check Box 582" hidden="1">
              <a:extLst>
                <a:ext uri="{63B3BB69-23CF-44E3-9099-C40C66FF867C}">
                  <a14:compatExt spid="_x0000_s5702"/>
                </a:ext>
                <a:ext uri="{FF2B5EF4-FFF2-40B4-BE49-F238E27FC236}">
                  <a16:creationId xmlns:a16="http://schemas.microsoft.com/office/drawing/2014/main" id="{00000000-0008-0000-0100-00004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3</xdr:row>
          <xdr:rowOff>123825</xdr:rowOff>
        </xdr:from>
        <xdr:to>
          <xdr:col>55</xdr:col>
          <xdr:colOff>314325</xdr:colOff>
          <xdr:row>3</xdr:row>
          <xdr:rowOff>304800</xdr:rowOff>
        </xdr:to>
        <xdr:sp macro="" textlink="">
          <xdr:nvSpPr>
            <xdr:cNvPr id="5703" name="Check Box 583" hidden="1">
              <a:extLst>
                <a:ext uri="{63B3BB69-23CF-44E3-9099-C40C66FF867C}">
                  <a14:compatExt spid="_x0000_s5703"/>
                </a:ext>
                <a:ext uri="{FF2B5EF4-FFF2-40B4-BE49-F238E27FC236}">
                  <a16:creationId xmlns:a16="http://schemas.microsoft.com/office/drawing/2014/main" id="{00000000-0008-0000-0100-00004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4</xdr:row>
          <xdr:rowOff>123825</xdr:rowOff>
        </xdr:from>
        <xdr:to>
          <xdr:col>52</xdr:col>
          <xdr:colOff>314325</xdr:colOff>
          <xdr:row>4</xdr:row>
          <xdr:rowOff>304800</xdr:rowOff>
        </xdr:to>
        <xdr:sp macro="" textlink="">
          <xdr:nvSpPr>
            <xdr:cNvPr id="5704" name="Check Box 584" hidden="1">
              <a:extLst>
                <a:ext uri="{63B3BB69-23CF-44E3-9099-C40C66FF867C}">
                  <a14:compatExt spid="_x0000_s5704"/>
                </a:ext>
                <a:ext uri="{FF2B5EF4-FFF2-40B4-BE49-F238E27FC236}">
                  <a16:creationId xmlns:a16="http://schemas.microsoft.com/office/drawing/2014/main" id="{00000000-0008-0000-0100-00004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4</xdr:row>
          <xdr:rowOff>123825</xdr:rowOff>
        </xdr:from>
        <xdr:to>
          <xdr:col>55</xdr:col>
          <xdr:colOff>314325</xdr:colOff>
          <xdr:row>4</xdr:row>
          <xdr:rowOff>304800</xdr:rowOff>
        </xdr:to>
        <xdr:sp macro="" textlink="">
          <xdr:nvSpPr>
            <xdr:cNvPr id="5705" name="Check Box 585" hidden="1">
              <a:extLst>
                <a:ext uri="{63B3BB69-23CF-44E3-9099-C40C66FF867C}">
                  <a14:compatExt spid="_x0000_s5705"/>
                </a:ext>
                <a:ext uri="{FF2B5EF4-FFF2-40B4-BE49-F238E27FC236}">
                  <a16:creationId xmlns:a16="http://schemas.microsoft.com/office/drawing/2014/main" id="{00000000-0008-0000-0100-00004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5</xdr:row>
          <xdr:rowOff>123825</xdr:rowOff>
        </xdr:from>
        <xdr:to>
          <xdr:col>52</xdr:col>
          <xdr:colOff>314325</xdr:colOff>
          <xdr:row>5</xdr:row>
          <xdr:rowOff>304800</xdr:rowOff>
        </xdr:to>
        <xdr:sp macro="" textlink="">
          <xdr:nvSpPr>
            <xdr:cNvPr id="5706" name="Check Box 586" hidden="1">
              <a:extLst>
                <a:ext uri="{63B3BB69-23CF-44E3-9099-C40C66FF867C}">
                  <a14:compatExt spid="_x0000_s5706"/>
                </a:ext>
                <a:ext uri="{FF2B5EF4-FFF2-40B4-BE49-F238E27FC236}">
                  <a16:creationId xmlns:a16="http://schemas.microsoft.com/office/drawing/2014/main" id="{00000000-0008-0000-0100-00004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5</xdr:row>
          <xdr:rowOff>123825</xdr:rowOff>
        </xdr:from>
        <xdr:to>
          <xdr:col>55</xdr:col>
          <xdr:colOff>314325</xdr:colOff>
          <xdr:row>5</xdr:row>
          <xdr:rowOff>304800</xdr:rowOff>
        </xdr:to>
        <xdr:sp macro="" textlink="">
          <xdr:nvSpPr>
            <xdr:cNvPr id="5707" name="Check Box 587" hidden="1">
              <a:extLst>
                <a:ext uri="{63B3BB69-23CF-44E3-9099-C40C66FF867C}">
                  <a14:compatExt spid="_x0000_s5707"/>
                </a:ext>
                <a:ext uri="{FF2B5EF4-FFF2-40B4-BE49-F238E27FC236}">
                  <a16:creationId xmlns:a16="http://schemas.microsoft.com/office/drawing/2014/main" id="{00000000-0008-0000-0100-00004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6</xdr:row>
          <xdr:rowOff>123825</xdr:rowOff>
        </xdr:from>
        <xdr:to>
          <xdr:col>52</xdr:col>
          <xdr:colOff>314325</xdr:colOff>
          <xdr:row>6</xdr:row>
          <xdr:rowOff>304800</xdr:rowOff>
        </xdr:to>
        <xdr:sp macro="" textlink="">
          <xdr:nvSpPr>
            <xdr:cNvPr id="5708" name="Check Box 588" hidden="1">
              <a:extLst>
                <a:ext uri="{63B3BB69-23CF-44E3-9099-C40C66FF867C}">
                  <a14:compatExt spid="_x0000_s5708"/>
                </a:ext>
                <a:ext uri="{FF2B5EF4-FFF2-40B4-BE49-F238E27FC236}">
                  <a16:creationId xmlns:a16="http://schemas.microsoft.com/office/drawing/2014/main" id="{00000000-0008-0000-0100-00004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6</xdr:row>
          <xdr:rowOff>123825</xdr:rowOff>
        </xdr:from>
        <xdr:to>
          <xdr:col>55</xdr:col>
          <xdr:colOff>314325</xdr:colOff>
          <xdr:row>6</xdr:row>
          <xdr:rowOff>304800</xdr:rowOff>
        </xdr:to>
        <xdr:sp macro="" textlink="">
          <xdr:nvSpPr>
            <xdr:cNvPr id="5709" name="Check Box 589" hidden="1">
              <a:extLst>
                <a:ext uri="{63B3BB69-23CF-44E3-9099-C40C66FF867C}">
                  <a14:compatExt spid="_x0000_s5709"/>
                </a:ext>
                <a:ext uri="{FF2B5EF4-FFF2-40B4-BE49-F238E27FC236}">
                  <a16:creationId xmlns:a16="http://schemas.microsoft.com/office/drawing/2014/main" id="{00000000-0008-0000-0100-00004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7</xdr:row>
          <xdr:rowOff>123825</xdr:rowOff>
        </xdr:from>
        <xdr:to>
          <xdr:col>55</xdr:col>
          <xdr:colOff>314325</xdr:colOff>
          <xdr:row>7</xdr:row>
          <xdr:rowOff>304800</xdr:rowOff>
        </xdr:to>
        <xdr:sp macro="" textlink="">
          <xdr:nvSpPr>
            <xdr:cNvPr id="5710" name="Check Box 590" hidden="1">
              <a:extLst>
                <a:ext uri="{63B3BB69-23CF-44E3-9099-C40C66FF867C}">
                  <a14:compatExt spid="_x0000_s5710"/>
                </a:ext>
                <a:ext uri="{FF2B5EF4-FFF2-40B4-BE49-F238E27FC236}">
                  <a16:creationId xmlns:a16="http://schemas.microsoft.com/office/drawing/2014/main" id="{00000000-0008-0000-0100-00004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7</xdr:row>
          <xdr:rowOff>123825</xdr:rowOff>
        </xdr:from>
        <xdr:to>
          <xdr:col>52</xdr:col>
          <xdr:colOff>314325</xdr:colOff>
          <xdr:row>7</xdr:row>
          <xdr:rowOff>304800</xdr:rowOff>
        </xdr:to>
        <xdr:sp macro="" textlink="">
          <xdr:nvSpPr>
            <xdr:cNvPr id="5711" name="Check Box 591" hidden="1">
              <a:extLst>
                <a:ext uri="{63B3BB69-23CF-44E3-9099-C40C66FF867C}">
                  <a14:compatExt spid="_x0000_s5711"/>
                </a:ext>
                <a:ext uri="{FF2B5EF4-FFF2-40B4-BE49-F238E27FC236}">
                  <a16:creationId xmlns:a16="http://schemas.microsoft.com/office/drawing/2014/main" id="{00000000-0008-0000-0100-00004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8</xdr:row>
          <xdr:rowOff>123825</xdr:rowOff>
        </xdr:from>
        <xdr:to>
          <xdr:col>52</xdr:col>
          <xdr:colOff>314325</xdr:colOff>
          <xdr:row>8</xdr:row>
          <xdr:rowOff>304800</xdr:rowOff>
        </xdr:to>
        <xdr:sp macro="" textlink="">
          <xdr:nvSpPr>
            <xdr:cNvPr id="5712" name="Check Box 592" hidden="1">
              <a:extLst>
                <a:ext uri="{63B3BB69-23CF-44E3-9099-C40C66FF867C}">
                  <a14:compatExt spid="_x0000_s5712"/>
                </a:ext>
                <a:ext uri="{FF2B5EF4-FFF2-40B4-BE49-F238E27FC236}">
                  <a16:creationId xmlns:a16="http://schemas.microsoft.com/office/drawing/2014/main" id="{00000000-0008-0000-0100-00005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9</xdr:row>
          <xdr:rowOff>123825</xdr:rowOff>
        </xdr:from>
        <xdr:to>
          <xdr:col>55</xdr:col>
          <xdr:colOff>314325</xdr:colOff>
          <xdr:row>9</xdr:row>
          <xdr:rowOff>304800</xdr:rowOff>
        </xdr:to>
        <xdr:sp macro="" textlink="">
          <xdr:nvSpPr>
            <xdr:cNvPr id="5713" name="Check Box 593" hidden="1">
              <a:extLst>
                <a:ext uri="{63B3BB69-23CF-44E3-9099-C40C66FF867C}">
                  <a14:compatExt spid="_x0000_s5713"/>
                </a:ext>
                <a:ext uri="{FF2B5EF4-FFF2-40B4-BE49-F238E27FC236}">
                  <a16:creationId xmlns:a16="http://schemas.microsoft.com/office/drawing/2014/main" id="{00000000-0008-0000-0100-00005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8</xdr:row>
          <xdr:rowOff>123825</xdr:rowOff>
        </xdr:from>
        <xdr:to>
          <xdr:col>55</xdr:col>
          <xdr:colOff>314325</xdr:colOff>
          <xdr:row>8</xdr:row>
          <xdr:rowOff>304800</xdr:rowOff>
        </xdr:to>
        <xdr:sp macro="" textlink="">
          <xdr:nvSpPr>
            <xdr:cNvPr id="5714" name="Check Box 594" hidden="1">
              <a:extLst>
                <a:ext uri="{63B3BB69-23CF-44E3-9099-C40C66FF867C}">
                  <a14:compatExt spid="_x0000_s5714"/>
                </a:ext>
                <a:ext uri="{FF2B5EF4-FFF2-40B4-BE49-F238E27FC236}">
                  <a16:creationId xmlns:a16="http://schemas.microsoft.com/office/drawing/2014/main" id="{00000000-0008-0000-0100-00005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9</xdr:row>
          <xdr:rowOff>123825</xdr:rowOff>
        </xdr:from>
        <xdr:to>
          <xdr:col>52</xdr:col>
          <xdr:colOff>314325</xdr:colOff>
          <xdr:row>9</xdr:row>
          <xdr:rowOff>304800</xdr:rowOff>
        </xdr:to>
        <xdr:sp macro="" textlink="">
          <xdr:nvSpPr>
            <xdr:cNvPr id="5715" name="Check Box 595" hidden="1">
              <a:extLst>
                <a:ext uri="{63B3BB69-23CF-44E3-9099-C40C66FF867C}">
                  <a14:compatExt spid="_x0000_s5715"/>
                </a:ext>
                <a:ext uri="{FF2B5EF4-FFF2-40B4-BE49-F238E27FC236}">
                  <a16:creationId xmlns:a16="http://schemas.microsoft.com/office/drawing/2014/main" id="{00000000-0008-0000-0100-00005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10</xdr:row>
          <xdr:rowOff>123825</xdr:rowOff>
        </xdr:from>
        <xdr:to>
          <xdr:col>52</xdr:col>
          <xdr:colOff>314325</xdr:colOff>
          <xdr:row>10</xdr:row>
          <xdr:rowOff>304800</xdr:rowOff>
        </xdr:to>
        <xdr:sp macro="" textlink="">
          <xdr:nvSpPr>
            <xdr:cNvPr id="5716" name="Check Box 596" hidden="1">
              <a:extLst>
                <a:ext uri="{63B3BB69-23CF-44E3-9099-C40C66FF867C}">
                  <a14:compatExt spid="_x0000_s5716"/>
                </a:ext>
                <a:ext uri="{FF2B5EF4-FFF2-40B4-BE49-F238E27FC236}">
                  <a16:creationId xmlns:a16="http://schemas.microsoft.com/office/drawing/2014/main" id="{00000000-0008-0000-0100-00005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10</xdr:row>
          <xdr:rowOff>123825</xdr:rowOff>
        </xdr:from>
        <xdr:to>
          <xdr:col>55</xdr:col>
          <xdr:colOff>314325</xdr:colOff>
          <xdr:row>10</xdr:row>
          <xdr:rowOff>304800</xdr:rowOff>
        </xdr:to>
        <xdr:sp macro="" textlink="">
          <xdr:nvSpPr>
            <xdr:cNvPr id="5717" name="Check Box 597" hidden="1">
              <a:extLst>
                <a:ext uri="{63B3BB69-23CF-44E3-9099-C40C66FF867C}">
                  <a14:compatExt spid="_x0000_s5717"/>
                </a:ext>
                <a:ext uri="{FF2B5EF4-FFF2-40B4-BE49-F238E27FC236}">
                  <a16:creationId xmlns:a16="http://schemas.microsoft.com/office/drawing/2014/main" id="{00000000-0008-0000-0100-00005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11</xdr:row>
          <xdr:rowOff>123825</xdr:rowOff>
        </xdr:from>
        <xdr:to>
          <xdr:col>52</xdr:col>
          <xdr:colOff>314325</xdr:colOff>
          <xdr:row>11</xdr:row>
          <xdr:rowOff>304800</xdr:rowOff>
        </xdr:to>
        <xdr:sp macro="" textlink="">
          <xdr:nvSpPr>
            <xdr:cNvPr id="5718" name="Check Box 598" hidden="1">
              <a:extLst>
                <a:ext uri="{63B3BB69-23CF-44E3-9099-C40C66FF867C}">
                  <a14:compatExt spid="_x0000_s5718"/>
                </a:ext>
                <a:ext uri="{FF2B5EF4-FFF2-40B4-BE49-F238E27FC236}">
                  <a16:creationId xmlns:a16="http://schemas.microsoft.com/office/drawing/2014/main" id="{00000000-0008-0000-0100-00005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11</xdr:row>
          <xdr:rowOff>123825</xdr:rowOff>
        </xdr:from>
        <xdr:to>
          <xdr:col>55</xdr:col>
          <xdr:colOff>314325</xdr:colOff>
          <xdr:row>11</xdr:row>
          <xdr:rowOff>304800</xdr:rowOff>
        </xdr:to>
        <xdr:sp macro="" textlink="">
          <xdr:nvSpPr>
            <xdr:cNvPr id="5719" name="Check Box 599" hidden="1">
              <a:extLst>
                <a:ext uri="{63B3BB69-23CF-44E3-9099-C40C66FF867C}">
                  <a14:compatExt spid="_x0000_s5719"/>
                </a:ext>
                <a:ext uri="{FF2B5EF4-FFF2-40B4-BE49-F238E27FC236}">
                  <a16:creationId xmlns:a16="http://schemas.microsoft.com/office/drawing/2014/main" id="{00000000-0008-0000-0100-00005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12</xdr:row>
          <xdr:rowOff>123825</xdr:rowOff>
        </xdr:from>
        <xdr:to>
          <xdr:col>52</xdr:col>
          <xdr:colOff>314325</xdr:colOff>
          <xdr:row>12</xdr:row>
          <xdr:rowOff>304800</xdr:rowOff>
        </xdr:to>
        <xdr:sp macro="" textlink="">
          <xdr:nvSpPr>
            <xdr:cNvPr id="5720" name="Check Box 600" hidden="1">
              <a:extLst>
                <a:ext uri="{63B3BB69-23CF-44E3-9099-C40C66FF867C}">
                  <a14:compatExt spid="_x0000_s5720"/>
                </a:ext>
                <a:ext uri="{FF2B5EF4-FFF2-40B4-BE49-F238E27FC236}">
                  <a16:creationId xmlns:a16="http://schemas.microsoft.com/office/drawing/2014/main" id="{00000000-0008-0000-0100-00005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19</xdr:row>
          <xdr:rowOff>123825</xdr:rowOff>
        </xdr:from>
        <xdr:to>
          <xdr:col>55</xdr:col>
          <xdr:colOff>314325</xdr:colOff>
          <xdr:row>19</xdr:row>
          <xdr:rowOff>304800</xdr:rowOff>
        </xdr:to>
        <xdr:sp macro="" textlink="">
          <xdr:nvSpPr>
            <xdr:cNvPr id="5721" name="Check Box 601" hidden="1">
              <a:extLst>
                <a:ext uri="{63B3BB69-23CF-44E3-9099-C40C66FF867C}">
                  <a14:compatExt spid="_x0000_s5721"/>
                </a:ext>
                <a:ext uri="{FF2B5EF4-FFF2-40B4-BE49-F238E27FC236}">
                  <a16:creationId xmlns:a16="http://schemas.microsoft.com/office/drawing/2014/main" id="{00000000-0008-0000-0100-00005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19</xdr:row>
          <xdr:rowOff>123825</xdr:rowOff>
        </xdr:from>
        <xdr:to>
          <xdr:col>52</xdr:col>
          <xdr:colOff>314325</xdr:colOff>
          <xdr:row>19</xdr:row>
          <xdr:rowOff>304800</xdr:rowOff>
        </xdr:to>
        <xdr:sp macro="" textlink="">
          <xdr:nvSpPr>
            <xdr:cNvPr id="5722" name="Check Box 602" hidden="1">
              <a:extLst>
                <a:ext uri="{63B3BB69-23CF-44E3-9099-C40C66FF867C}">
                  <a14:compatExt spid="_x0000_s5722"/>
                </a:ext>
                <a:ext uri="{FF2B5EF4-FFF2-40B4-BE49-F238E27FC236}">
                  <a16:creationId xmlns:a16="http://schemas.microsoft.com/office/drawing/2014/main" id="{00000000-0008-0000-0100-00005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16</xdr:row>
          <xdr:rowOff>123825</xdr:rowOff>
        </xdr:from>
        <xdr:to>
          <xdr:col>52</xdr:col>
          <xdr:colOff>314325</xdr:colOff>
          <xdr:row>16</xdr:row>
          <xdr:rowOff>304800</xdr:rowOff>
        </xdr:to>
        <xdr:sp macro="" textlink="">
          <xdr:nvSpPr>
            <xdr:cNvPr id="5723" name="Check Box 603" hidden="1">
              <a:extLst>
                <a:ext uri="{63B3BB69-23CF-44E3-9099-C40C66FF867C}">
                  <a14:compatExt spid="_x0000_s5723"/>
                </a:ext>
                <a:ext uri="{FF2B5EF4-FFF2-40B4-BE49-F238E27FC236}">
                  <a16:creationId xmlns:a16="http://schemas.microsoft.com/office/drawing/2014/main" id="{00000000-0008-0000-0100-00005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16</xdr:row>
          <xdr:rowOff>123825</xdr:rowOff>
        </xdr:from>
        <xdr:to>
          <xdr:col>55</xdr:col>
          <xdr:colOff>314325</xdr:colOff>
          <xdr:row>16</xdr:row>
          <xdr:rowOff>304800</xdr:rowOff>
        </xdr:to>
        <xdr:sp macro="" textlink="">
          <xdr:nvSpPr>
            <xdr:cNvPr id="5724" name="Check Box 604" hidden="1">
              <a:extLst>
                <a:ext uri="{63B3BB69-23CF-44E3-9099-C40C66FF867C}">
                  <a14:compatExt spid="_x0000_s5724"/>
                </a:ext>
                <a:ext uri="{FF2B5EF4-FFF2-40B4-BE49-F238E27FC236}">
                  <a16:creationId xmlns:a16="http://schemas.microsoft.com/office/drawing/2014/main" id="{00000000-0008-0000-0100-00005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15</xdr:row>
          <xdr:rowOff>123825</xdr:rowOff>
        </xdr:from>
        <xdr:to>
          <xdr:col>55</xdr:col>
          <xdr:colOff>314325</xdr:colOff>
          <xdr:row>15</xdr:row>
          <xdr:rowOff>304800</xdr:rowOff>
        </xdr:to>
        <xdr:sp macro="" textlink="">
          <xdr:nvSpPr>
            <xdr:cNvPr id="5725" name="Check Box 605" hidden="1">
              <a:extLst>
                <a:ext uri="{63B3BB69-23CF-44E3-9099-C40C66FF867C}">
                  <a14:compatExt spid="_x0000_s5725"/>
                </a:ext>
                <a:ext uri="{FF2B5EF4-FFF2-40B4-BE49-F238E27FC236}">
                  <a16:creationId xmlns:a16="http://schemas.microsoft.com/office/drawing/2014/main" id="{00000000-0008-0000-0100-00005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14</xdr:row>
          <xdr:rowOff>123825</xdr:rowOff>
        </xdr:from>
        <xdr:to>
          <xdr:col>55</xdr:col>
          <xdr:colOff>314325</xdr:colOff>
          <xdr:row>14</xdr:row>
          <xdr:rowOff>304800</xdr:rowOff>
        </xdr:to>
        <xdr:sp macro="" textlink="">
          <xdr:nvSpPr>
            <xdr:cNvPr id="5726" name="Check Box 606" hidden="1">
              <a:extLst>
                <a:ext uri="{63B3BB69-23CF-44E3-9099-C40C66FF867C}">
                  <a14:compatExt spid="_x0000_s5726"/>
                </a:ext>
                <a:ext uri="{FF2B5EF4-FFF2-40B4-BE49-F238E27FC236}">
                  <a16:creationId xmlns:a16="http://schemas.microsoft.com/office/drawing/2014/main" id="{00000000-0008-0000-0100-00005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14</xdr:row>
          <xdr:rowOff>123825</xdr:rowOff>
        </xdr:from>
        <xdr:to>
          <xdr:col>52</xdr:col>
          <xdr:colOff>314325</xdr:colOff>
          <xdr:row>14</xdr:row>
          <xdr:rowOff>304800</xdr:rowOff>
        </xdr:to>
        <xdr:sp macro="" textlink="">
          <xdr:nvSpPr>
            <xdr:cNvPr id="5727" name="Check Box 607" hidden="1">
              <a:extLst>
                <a:ext uri="{63B3BB69-23CF-44E3-9099-C40C66FF867C}">
                  <a14:compatExt spid="_x0000_s5727"/>
                </a:ext>
                <a:ext uri="{FF2B5EF4-FFF2-40B4-BE49-F238E27FC236}">
                  <a16:creationId xmlns:a16="http://schemas.microsoft.com/office/drawing/2014/main" id="{00000000-0008-0000-0100-00005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15</xdr:row>
          <xdr:rowOff>123825</xdr:rowOff>
        </xdr:from>
        <xdr:to>
          <xdr:col>52</xdr:col>
          <xdr:colOff>314325</xdr:colOff>
          <xdr:row>15</xdr:row>
          <xdr:rowOff>304800</xdr:rowOff>
        </xdr:to>
        <xdr:sp macro="" textlink="">
          <xdr:nvSpPr>
            <xdr:cNvPr id="5728" name="Check Box 608" hidden="1">
              <a:extLst>
                <a:ext uri="{63B3BB69-23CF-44E3-9099-C40C66FF867C}">
                  <a14:compatExt spid="_x0000_s5728"/>
                </a:ext>
                <a:ext uri="{FF2B5EF4-FFF2-40B4-BE49-F238E27FC236}">
                  <a16:creationId xmlns:a16="http://schemas.microsoft.com/office/drawing/2014/main" id="{00000000-0008-0000-0100-00006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13</xdr:row>
          <xdr:rowOff>123825</xdr:rowOff>
        </xdr:from>
        <xdr:to>
          <xdr:col>52</xdr:col>
          <xdr:colOff>314325</xdr:colOff>
          <xdr:row>13</xdr:row>
          <xdr:rowOff>304800</xdr:rowOff>
        </xdr:to>
        <xdr:sp macro="" textlink="">
          <xdr:nvSpPr>
            <xdr:cNvPr id="5729" name="Check Box 609" hidden="1">
              <a:extLst>
                <a:ext uri="{63B3BB69-23CF-44E3-9099-C40C66FF867C}">
                  <a14:compatExt spid="_x0000_s5729"/>
                </a:ext>
                <a:ext uri="{FF2B5EF4-FFF2-40B4-BE49-F238E27FC236}">
                  <a16:creationId xmlns:a16="http://schemas.microsoft.com/office/drawing/2014/main" id="{00000000-0008-0000-0100-00006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12</xdr:row>
          <xdr:rowOff>123825</xdr:rowOff>
        </xdr:from>
        <xdr:to>
          <xdr:col>55</xdr:col>
          <xdr:colOff>314325</xdr:colOff>
          <xdr:row>12</xdr:row>
          <xdr:rowOff>304800</xdr:rowOff>
        </xdr:to>
        <xdr:sp macro="" textlink="">
          <xdr:nvSpPr>
            <xdr:cNvPr id="5730" name="Check Box 610" hidden="1">
              <a:extLst>
                <a:ext uri="{63B3BB69-23CF-44E3-9099-C40C66FF867C}">
                  <a14:compatExt spid="_x0000_s5730"/>
                </a:ext>
                <a:ext uri="{FF2B5EF4-FFF2-40B4-BE49-F238E27FC236}">
                  <a16:creationId xmlns:a16="http://schemas.microsoft.com/office/drawing/2014/main" id="{00000000-0008-0000-0100-00006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13</xdr:row>
          <xdr:rowOff>123825</xdr:rowOff>
        </xdr:from>
        <xdr:to>
          <xdr:col>55</xdr:col>
          <xdr:colOff>314325</xdr:colOff>
          <xdr:row>13</xdr:row>
          <xdr:rowOff>304800</xdr:rowOff>
        </xdr:to>
        <xdr:sp macro="" textlink="">
          <xdr:nvSpPr>
            <xdr:cNvPr id="5731" name="Check Box 611" hidden="1">
              <a:extLst>
                <a:ext uri="{63B3BB69-23CF-44E3-9099-C40C66FF867C}">
                  <a14:compatExt spid="_x0000_s5731"/>
                </a:ext>
                <a:ext uri="{FF2B5EF4-FFF2-40B4-BE49-F238E27FC236}">
                  <a16:creationId xmlns:a16="http://schemas.microsoft.com/office/drawing/2014/main" id="{00000000-0008-0000-0100-00006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2</xdr:row>
          <xdr:rowOff>123825</xdr:rowOff>
        </xdr:from>
        <xdr:to>
          <xdr:col>58</xdr:col>
          <xdr:colOff>314325</xdr:colOff>
          <xdr:row>2</xdr:row>
          <xdr:rowOff>304800</xdr:rowOff>
        </xdr:to>
        <xdr:sp macro="" textlink="">
          <xdr:nvSpPr>
            <xdr:cNvPr id="5733" name="Check Box 613" hidden="1">
              <a:extLst>
                <a:ext uri="{63B3BB69-23CF-44E3-9099-C40C66FF867C}">
                  <a14:compatExt spid="_x0000_s5733"/>
                </a:ext>
                <a:ext uri="{FF2B5EF4-FFF2-40B4-BE49-F238E27FC236}">
                  <a16:creationId xmlns:a16="http://schemas.microsoft.com/office/drawing/2014/main" id="{00000000-0008-0000-0100-00006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</xdr:row>
          <xdr:rowOff>123825</xdr:rowOff>
        </xdr:from>
        <xdr:to>
          <xdr:col>61</xdr:col>
          <xdr:colOff>314325</xdr:colOff>
          <xdr:row>2</xdr:row>
          <xdr:rowOff>304800</xdr:rowOff>
        </xdr:to>
        <xdr:sp macro="" textlink="">
          <xdr:nvSpPr>
            <xdr:cNvPr id="5734" name="Check Box 614" hidden="1">
              <a:extLst>
                <a:ext uri="{63B3BB69-23CF-44E3-9099-C40C66FF867C}">
                  <a14:compatExt spid="_x0000_s5734"/>
                </a:ext>
                <a:ext uri="{FF2B5EF4-FFF2-40B4-BE49-F238E27FC236}">
                  <a16:creationId xmlns:a16="http://schemas.microsoft.com/office/drawing/2014/main" id="{00000000-0008-0000-0100-00006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3</xdr:row>
          <xdr:rowOff>123825</xdr:rowOff>
        </xdr:from>
        <xdr:to>
          <xdr:col>58</xdr:col>
          <xdr:colOff>314325</xdr:colOff>
          <xdr:row>3</xdr:row>
          <xdr:rowOff>304800</xdr:rowOff>
        </xdr:to>
        <xdr:sp macro="" textlink="">
          <xdr:nvSpPr>
            <xdr:cNvPr id="5735" name="Check Box 615" hidden="1">
              <a:extLst>
                <a:ext uri="{63B3BB69-23CF-44E3-9099-C40C66FF867C}">
                  <a14:compatExt spid="_x0000_s5735"/>
                </a:ext>
                <a:ext uri="{FF2B5EF4-FFF2-40B4-BE49-F238E27FC236}">
                  <a16:creationId xmlns:a16="http://schemas.microsoft.com/office/drawing/2014/main" id="{00000000-0008-0000-0100-00006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3</xdr:row>
          <xdr:rowOff>123825</xdr:rowOff>
        </xdr:from>
        <xdr:to>
          <xdr:col>61</xdr:col>
          <xdr:colOff>314325</xdr:colOff>
          <xdr:row>3</xdr:row>
          <xdr:rowOff>304800</xdr:rowOff>
        </xdr:to>
        <xdr:sp macro="" textlink="">
          <xdr:nvSpPr>
            <xdr:cNvPr id="5736" name="Check Box 616" hidden="1">
              <a:extLst>
                <a:ext uri="{63B3BB69-23CF-44E3-9099-C40C66FF867C}">
                  <a14:compatExt spid="_x0000_s5736"/>
                </a:ext>
                <a:ext uri="{FF2B5EF4-FFF2-40B4-BE49-F238E27FC236}">
                  <a16:creationId xmlns:a16="http://schemas.microsoft.com/office/drawing/2014/main" id="{00000000-0008-0000-0100-00006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4</xdr:row>
          <xdr:rowOff>123825</xdr:rowOff>
        </xdr:from>
        <xdr:to>
          <xdr:col>58</xdr:col>
          <xdr:colOff>314325</xdr:colOff>
          <xdr:row>4</xdr:row>
          <xdr:rowOff>304800</xdr:rowOff>
        </xdr:to>
        <xdr:sp macro="" textlink="">
          <xdr:nvSpPr>
            <xdr:cNvPr id="5737" name="Check Box 617" hidden="1">
              <a:extLst>
                <a:ext uri="{63B3BB69-23CF-44E3-9099-C40C66FF867C}">
                  <a14:compatExt spid="_x0000_s5737"/>
                </a:ext>
                <a:ext uri="{FF2B5EF4-FFF2-40B4-BE49-F238E27FC236}">
                  <a16:creationId xmlns:a16="http://schemas.microsoft.com/office/drawing/2014/main" id="{00000000-0008-0000-0100-00006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4</xdr:row>
          <xdr:rowOff>123825</xdr:rowOff>
        </xdr:from>
        <xdr:to>
          <xdr:col>61</xdr:col>
          <xdr:colOff>314325</xdr:colOff>
          <xdr:row>4</xdr:row>
          <xdr:rowOff>304800</xdr:rowOff>
        </xdr:to>
        <xdr:sp macro="" textlink="">
          <xdr:nvSpPr>
            <xdr:cNvPr id="5738" name="Check Box 618" hidden="1">
              <a:extLst>
                <a:ext uri="{63B3BB69-23CF-44E3-9099-C40C66FF867C}">
                  <a14:compatExt spid="_x0000_s5738"/>
                </a:ext>
                <a:ext uri="{FF2B5EF4-FFF2-40B4-BE49-F238E27FC236}">
                  <a16:creationId xmlns:a16="http://schemas.microsoft.com/office/drawing/2014/main" id="{00000000-0008-0000-0100-00006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5</xdr:row>
          <xdr:rowOff>123825</xdr:rowOff>
        </xdr:from>
        <xdr:to>
          <xdr:col>58</xdr:col>
          <xdr:colOff>314325</xdr:colOff>
          <xdr:row>5</xdr:row>
          <xdr:rowOff>304800</xdr:rowOff>
        </xdr:to>
        <xdr:sp macro="" textlink="">
          <xdr:nvSpPr>
            <xdr:cNvPr id="5739" name="Check Box 619" hidden="1">
              <a:extLst>
                <a:ext uri="{63B3BB69-23CF-44E3-9099-C40C66FF867C}">
                  <a14:compatExt spid="_x0000_s5739"/>
                </a:ext>
                <a:ext uri="{FF2B5EF4-FFF2-40B4-BE49-F238E27FC236}">
                  <a16:creationId xmlns:a16="http://schemas.microsoft.com/office/drawing/2014/main" id="{00000000-0008-0000-0100-00006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5</xdr:row>
          <xdr:rowOff>123825</xdr:rowOff>
        </xdr:from>
        <xdr:to>
          <xdr:col>61</xdr:col>
          <xdr:colOff>314325</xdr:colOff>
          <xdr:row>5</xdr:row>
          <xdr:rowOff>304800</xdr:rowOff>
        </xdr:to>
        <xdr:sp macro="" textlink="">
          <xdr:nvSpPr>
            <xdr:cNvPr id="5740" name="Check Box 620" hidden="1">
              <a:extLst>
                <a:ext uri="{63B3BB69-23CF-44E3-9099-C40C66FF867C}">
                  <a14:compatExt spid="_x0000_s5740"/>
                </a:ext>
                <a:ext uri="{FF2B5EF4-FFF2-40B4-BE49-F238E27FC236}">
                  <a16:creationId xmlns:a16="http://schemas.microsoft.com/office/drawing/2014/main" id="{00000000-0008-0000-0100-00006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6</xdr:row>
          <xdr:rowOff>123825</xdr:rowOff>
        </xdr:from>
        <xdr:to>
          <xdr:col>58</xdr:col>
          <xdr:colOff>314325</xdr:colOff>
          <xdr:row>6</xdr:row>
          <xdr:rowOff>304800</xdr:rowOff>
        </xdr:to>
        <xdr:sp macro="" textlink="">
          <xdr:nvSpPr>
            <xdr:cNvPr id="5741" name="Check Box 621" hidden="1">
              <a:extLst>
                <a:ext uri="{63B3BB69-23CF-44E3-9099-C40C66FF867C}">
                  <a14:compatExt spid="_x0000_s5741"/>
                </a:ext>
                <a:ext uri="{FF2B5EF4-FFF2-40B4-BE49-F238E27FC236}">
                  <a16:creationId xmlns:a16="http://schemas.microsoft.com/office/drawing/2014/main" id="{00000000-0008-0000-0100-00006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6</xdr:row>
          <xdr:rowOff>123825</xdr:rowOff>
        </xdr:from>
        <xdr:to>
          <xdr:col>61</xdr:col>
          <xdr:colOff>314325</xdr:colOff>
          <xdr:row>6</xdr:row>
          <xdr:rowOff>304800</xdr:rowOff>
        </xdr:to>
        <xdr:sp macro="" textlink="">
          <xdr:nvSpPr>
            <xdr:cNvPr id="5742" name="Check Box 622" hidden="1">
              <a:extLst>
                <a:ext uri="{63B3BB69-23CF-44E3-9099-C40C66FF867C}">
                  <a14:compatExt spid="_x0000_s5742"/>
                </a:ext>
                <a:ext uri="{FF2B5EF4-FFF2-40B4-BE49-F238E27FC236}">
                  <a16:creationId xmlns:a16="http://schemas.microsoft.com/office/drawing/2014/main" id="{00000000-0008-0000-0100-00006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7</xdr:row>
          <xdr:rowOff>123825</xdr:rowOff>
        </xdr:from>
        <xdr:to>
          <xdr:col>58</xdr:col>
          <xdr:colOff>314325</xdr:colOff>
          <xdr:row>7</xdr:row>
          <xdr:rowOff>304800</xdr:rowOff>
        </xdr:to>
        <xdr:sp macro="" textlink="">
          <xdr:nvSpPr>
            <xdr:cNvPr id="5743" name="Check Box 623" hidden="1">
              <a:extLst>
                <a:ext uri="{63B3BB69-23CF-44E3-9099-C40C66FF867C}">
                  <a14:compatExt spid="_x0000_s5743"/>
                </a:ext>
                <a:ext uri="{FF2B5EF4-FFF2-40B4-BE49-F238E27FC236}">
                  <a16:creationId xmlns:a16="http://schemas.microsoft.com/office/drawing/2014/main" id="{00000000-0008-0000-0100-00006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7</xdr:row>
          <xdr:rowOff>123825</xdr:rowOff>
        </xdr:from>
        <xdr:to>
          <xdr:col>61</xdr:col>
          <xdr:colOff>314325</xdr:colOff>
          <xdr:row>7</xdr:row>
          <xdr:rowOff>304800</xdr:rowOff>
        </xdr:to>
        <xdr:sp macro="" textlink="">
          <xdr:nvSpPr>
            <xdr:cNvPr id="5744" name="Check Box 624" hidden="1">
              <a:extLst>
                <a:ext uri="{63B3BB69-23CF-44E3-9099-C40C66FF867C}">
                  <a14:compatExt spid="_x0000_s5744"/>
                </a:ext>
                <a:ext uri="{FF2B5EF4-FFF2-40B4-BE49-F238E27FC236}">
                  <a16:creationId xmlns:a16="http://schemas.microsoft.com/office/drawing/2014/main" id="{00000000-0008-0000-0100-00007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8</xdr:row>
          <xdr:rowOff>123825</xdr:rowOff>
        </xdr:from>
        <xdr:to>
          <xdr:col>58</xdr:col>
          <xdr:colOff>314325</xdr:colOff>
          <xdr:row>8</xdr:row>
          <xdr:rowOff>304800</xdr:rowOff>
        </xdr:to>
        <xdr:sp macro="" textlink="">
          <xdr:nvSpPr>
            <xdr:cNvPr id="5745" name="Check Box 625" hidden="1">
              <a:extLst>
                <a:ext uri="{63B3BB69-23CF-44E3-9099-C40C66FF867C}">
                  <a14:compatExt spid="_x0000_s5745"/>
                </a:ext>
                <a:ext uri="{FF2B5EF4-FFF2-40B4-BE49-F238E27FC236}">
                  <a16:creationId xmlns:a16="http://schemas.microsoft.com/office/drawing/2014/main" id="{00000000-0008-0000-0100-00007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8</xdr:row>
          <xdr:rowOff>123825</xdr:rowOff>
        </xdr:from>
        <xdr:to>
          <xdr:col>61</xdr:col>
          <xdr:colOff>314325</xdr:colOff>
          <xdr:row>8</xdr:row>
          <xdr:rowOff>304800</xdr:rowOff>
        </xdr:to>
        <xdr:sp macro="" textlink="">
          <xdr:nvSpPr>
            <xdr:cNvPr id="5746" name="Check Box 626" hidden="1">
              <a:extLst>
                <a:ext uri="{63B3BB69-23CF-44E3-9099-C40C66FF867C}">
                  <a14:compatExt spid="_x0000_s5746"/>
                </a:ext>
                <a:ext uri="{FF2B5EF4-FFF2-40B4-BE49-F238E27FC236}">
                  <a16:creationId xmlns:a16="http://schemas.microsoft.com/office/drawing/2014/main" id="{00000000-0008-0000-0100-00007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9</xdr:row>
          <xdr:rowOff>123825</xdr:rowOff>
        </xdr:from>
        <xdr:to>
          <xdr:col>58</xdr:col>
          <xdr:colOff>314325</xdr:colOff>
          <xdr:row>9</xdr:row>
          <xdr:rowOff>304800</xdr:rowOff>
        </xdr:to>
        <xdr:sp macro="" textlink="">
          <xdr:nvSpPr>
            <xdr:cNvPr id="5747" name="Check Box 627" hidden="1">
              <a:extLst>
                <a:ext uri="{63B3BB69-23CF-44E3-9099-C40C66FF867C}">
                  <a14:compatExt spid="_x0000_s5747"/>
                </a:ext>
                <a:ext uri="{FF2B5EF4-FFF2-40B4-BE49-F238E27FC236}">
                  <a16:creationId xmlns:a16="http://schemas.microsoft.com/office/drawing/2014/main" id="{00000000-0008-0000-0100-00007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9</xdr:row>
          <xdr:rowOff>123825</xdr:rowOff>
        </xdr:from>
        <xdr:to>
          <xdr:col>61</xdr:col>
          <xdr:colOff>314325</xdr:colOff>
          <xdr:row>9</xdr:row>
          <xdr:rowOff>304800</xdr:rowOff>
        </xdr:to>
        <xdr:sp macro="" textlink="">
          <xdr:nvSpPr>
            <xdr:cNvPr id="5748" name="Check Box 628" hidden="1">
              <a:extLst>
                <a:ext uri="{63B3BB69-23CF-44E3-9099-C40C66FF867C}">
                  <a14:compatExt spid="_x0000_s5748"/>
                </a:ext>
                <a:ext uri="{FF2B5EF4-FFF2-40B4-BE49-F238E27FC236}">
                  <a16:creationId xmlns:a16="http://schemas.microsoft.com/office/drawing/2014/main" id="{00000000-0008-0000-0100-00007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10</xdr:row>
          <xdr:rowOff>123825</xdr:rowOff>
        </xdr:from>
        <xdr:to>
          <xdr:col>58</xdr:col>
          <xdr:colOff>314325</xdr:colOff>
          <xdr:row>10</xdr:row>
          <xdr:rowOff>304800</xdr:rowOff>
        </xdr:to>
        <xdr:sp macro="" textlink="">
          <xdr:nvSpPr>
            <xdr:cNvPr id="5749" name="Check Box 629" hidden="1">
              <a:extLst>
                <a:ext uri="{63B3BB69-23CF-44E3-9099-C40C66FF867C}">
                  <a14:compatExt spid="_x0000_s5749"/>
                </a:ext>
                <a:ext uri="{FF2B5EF4-FFF2-40B4-BE49-F238E27FC236}">
                  <a16:creationId xmlns:a16="http://schemas.microsoft.com/office/drawing/2014/main" id="{00000000-0008-0000-0100-00007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10</xdr:row>
          <xdr:rowOff>123825</xdr:rowOff>
        </xdr:from>
        <xdr:to>
          <xdr:col>61</xdr:col>
          <xdr:colOff>314325</xdr:colOff>
          <xdr:row>10</xdr:row>
          <xdr:rowOff>304800</xdr:rowOff>
        </xdr:to>
        <xdr:sp macro="" textlink="">
          <xdr:nvSpPr>
            <xdr:cNvPr id="5750" name="Check Box 630" hidden="1">
              <a:extLst>
                <a:ext uri="{63B3BB69-23CF-44E3-9099-C40C66FF867C}">
                  <a14:compatExt spid="_x0000_s5750"/>
                </a:ext>
                <a:ext uri="{FF2B5EF4-FFF2-40B4-BE49-F238E27FC236}">
                  <a16:creationId xmlns:a16="http://schemas.microsoft.com/office/drawing/2014/main" id="{00000000-0008-0000-0100-00007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11</xdr:row>
          <xdr:rowOff>123825</xdr:rowOff>
        </xdr:from>
        <xdr:to>
          <xdr:col>58</xdr:col>
          <xdr:colOff>314325</xdr:colOff>
          <xdr:row>11</xdr:row>
          <xdr:rowOff>304800</xdr:rowOff>
        </xdr:to>
        <xdr:sp macro="" textlink="">
          <xdr:nvSpPr>
            <xdr:cNvPr id="5751" name="Check Box 631" hidden="1">
              <a:extLst>
                <a:ext uri="{63B3BB69-23CF-44E3-9099-C40C66FF867C}">
                  <a14:compatExt spid="_x0000_s5751"/>
                </a:ext>
                <a:ext uri="{FF2B5EF4-FFF2-40B4-BE49-F238E27FC236}">
                  <a16:creationId xmlns:a16="http://schemas.microsoft.com/office/drawing/2014/main" id="{00000000-0008-0000-0100-00007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11</xdr:row>
          <xdr:rowOff>123825</xdr:rowOff>
        </xdr:from>
        <xdr:to>
          <xdr:col>61</xdr:col>
          <xdr:colOff>314325</xdr:colOff>
          <xdr:row>11</xdr:row>
          <xdr:rowOff>304800</xdr:rowOff>
        </xdr:to>
        <xdr:sp macro="" textlink="">
          <xdr:nvSpPr>
            <xdr:cNvPr id="5752" name="Check Box 632" hidden="1">
              <a:extLst>
                <a:ext uri="{63B3BB69-23CF-44E3-9099-C40C66FF867C}">
                  <a14:compatExt spid="_x0000_s5752"/>
                </a:ext>
                <a:ext uri="{FF2B5EF4-FFF2-40B4-BE49-F238E27FC236}">
                  <a16:creationId xmlns:a16="http://schemas.microsoft.com/office/drawing/2014/main" id="{00000000-0008-0000-0100-00007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12</xdr:row>
          <xdr:rowOff>123825</xdr:rowOff>
        </xdr:from>
        <xdr:to>
          <xdr:col>58</xdr:col>
          <xdr:colOff>314325</xdr:colOff>
          <xdr:row>12</xdr:row>
          <xdr:rowOff>304800</xdr:rowOff>
        </xdr:to>
        <xdr:sp macro="" textlink="">
          <xdr:nvSpPr>
            <xdr:cNvPr id="5753" name="Check Box 633" hidden="1">
              <a:extLst>
                <a:ext uri="{63B3BB69-23CF-44E3-9099-C40C66FF867C}">
                  <a14:compatExt spid="_x0000_s5753"/>
                </a:ext>
                <a:ext uri="{FF2B5EF4-FFF2-40B4-BE49-F238E27FC236}">
                  <a16:creationId xmlns:a16="http://schemas.microsoft.com/office/drawing/2014/main" id="{00000000-0008-0000-0100-00007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12</xdr:row>
          <xdr:rowOff>123825</xdr:rowOff>
        </xdr:from>
        <xdr:to>
          <xdr:col>61</xdr:col>
          <xdr:colOff>314325</xdr:colOff>
          <xdr:row>12</xdr:row>
          <xdr:rowOff>304800</xdr:rowOff>
        </xdr:to>
        <xdr:sp macro="" textlink="">
          <xdr:nvSpPr>
            <xdr:cNvPr id="5754" name="Check Box 634" hidden="1">
              <a:extLst>
                <a:ext uri="{63B3BB69-23CF-44E3-9099-C40C66FF867C}">
                  <a14:compatExt spid="_x0000_s5754"/>
                </a:ext>
                <a:ext uri="{FF2B5EF4-FFF2-40B4-BE49-F238E27FC236}">
                  <a16:creationId xmlns:a16="http://schemas.microsoft.com/office/drawing/2014/main" id="{00000000-0008-0000-0100-00007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13</xdr:row>
          <xdr:rowOff>123825</xdr:rowOff>
        </xdr:from>
        <xdr:to>
          <xdr:col>61</xdr:col>
          <xdr:colOff>314325</xdr:colOff>
          <xdr:row>13</xdr:row>
          <xdr:rowOff>304800</xdr:rowOff>
        </xdr:to>
        <xdr:sp macro="" textlink="">
          <xdr:nvSpPr>
            <xdr:cNvPr id="5755" name="Check Box 635" hidden="1">
              <a:extLst>
                <a:ext uri="{63B3BB69-23CF-44E3-9099-C40C66FF867C}">
                  <a14:compatExt spid="_x0000_s5755"/>
                </a:ext>
                <a:ext uri="{FF2B5EF4-FFF2-40B4-BE49-F238E27FC236}">
                  <a16:creationId xmlns:a16="http://schemas.microsoft.com/office/drawing/2014/main" id="{00000000-0008-0000-0100-00007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13</xdr:row>
          <xdr:rowOff>123825</xdr:rowOff>
        </xdr:from>
        <xdr:to>
          <xdr:col>58</xdr:col>
          <xdr:colOff>314325</xdr:colOff>
          <xdr:row>13</xdr:row>
          <xdr:rowOff>304800</xdr:rowOff>
        </xdr:to>
        <xdr:sp macro="" textlink="">
          <xdr:nvSpPr>
            <xdr:cNvPr id="5756" name="Check Box 636" hidden="1">
              <a:extLst>
                <a:ext uri="{63B3BB69-23CF-44E3-9099-C40C66FF867C}">
                  <a14:compatExt spid="_x0000_s5756"/>
                </a:ext>
                <a:ext uri="{FF2B5EF4-FFF2-40B4-BE49-F238E27FC236}">
                  <a16:creationId xmlns:a16="http://schemas.microsoft.com/office/drawing/2014/main" id="{00000000-0008-0000-0100-00007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14</xdr:row>
          <xdr:rowOff>123825</xdr:rowOff>
        </xdr:from>
        <xdr:to>
          <xdr:col>58</xdr:col>
          <xdr:colOff>314325</xdr:colOff>
          <xdr:row>14</xdr:row>
          <xdr:rowOff>304800</xdr:rowOff>
        </xdr:to>
        <xdr:sp macro="" textlink="">
          <xdr:nvSpPr>
            <xdr:cNvPr id="5757" name="Check Box 637" hidden="1">
              <a:extLst>
                <a:ext uri="{63B3BB69-23CF-44E3-9099-C40C66FF867C}">
                  <a14:compatExt spid="_x0000_s5757"/>
                </a:ext>
                <a:ext uri="{FF2B5EF4-FFF2-40B4-BE49-F238E27FC236}">
                  <a16:creationId xmlns:a16="http://schemas.microsoft.com/office/drawing/2014/main" id="{00000000-0008-0000-0100-00007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14</xdr:row>
          <xdr:rowOff>123825</xdr:rowOff>
        </xdr:from>
        <xdr:to>
          <xdr:col>61</xdr:col>
          <xdr:colOff>314325</xdr:colOff>
          <xdr:row>14</xdr:row>
          <xdr:rowOff>304800</xdr:rowOff>
        </xdr:to>
        <xdr:sp macro="" textlink="">
          <xdr:nvSpPr>
            <xdr:cNvPr id="5758" name="Check Box 638" hidden="1">
              <a:extLst>
                <a:ext uri="{63B3BB69-23CF-44E3-9099-C40C66FF867C}">
                  <a14:compatExt spid="_x0000_s5758"/>
                </a:ext>
                <a:ext uri="{FF2B5EF4-FFF2-40B4-BE49-F238E27FC236}">
                  <a16:creationId xmlns:a16="http://schemas.microsoft.com/office/drawing/2014/main" id="{00000000-0008-0000-0100-00007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15</xdr:row>
          <xdr:rowOff>123825</xdr:rowOff>
        </xdr:from>
        <xdr:to>
          <xdr:col>61</xdr:col>
          <xdr:colOff>314325</xdr:colOff>
          <xdr:row>15</xdr:row>
          <xdr:rowOff>304800</xdr:rowOff>
        </xdr:to>
        <xdr:sp macro="" textlink="">
          <xdr:nvSpPr>
            <xdr:cNvPr id="5759" name="Check Box 639" hidden="1">
              <a:extLst>
                <a:ext uri="{63B3BB69-23CF-44E3-9099-C40C66FF867C}">
                  <a14:compatExt spid="_x0000_s5759"/>
                </a:ext>
                <a:ext uri="{FF2B5EF4-FFF2-40B4-BE49-F238E27FC236}">
                  <a16:creationId xmlns:a16="http://schemas.microsoft.com/office/drawing/2014/main" id="{00000000-0008-0000-0100-00007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15</xdr:row>
          <xdr:rowOff>123825</xdr:rowOff>
        </xdr:from>
        <xdr:to>
          <xdr:col>58</xdr:col>
          <xdr:colOff>314325</xdr:colOff>
          <xdr:row>15</xdr:row>
          <xdr:rowOff>304800</xdr:rowOff>
        </xdr:to>
        <xdr:sp macro="" textlink="">
          <xdr:nvSpPr>
            <xdr:cNvPr id="5760" name="Check Box 640" hidden="1">
              <a:extLst>
                <a:ext uri="{63B3BB69-23CF-44E3-9099-C40C66FF867C}">
                  <a14:compatExt spid="_x0000_s5760"/>
                </a:ext>
                <a:ext uri="{FF2B5EF4-FFF2-40B4-BE49-F238E27FC236}">
                  <a16:creationId xmlns:a16="http://schemas.microsoft.com/office/drawing/2014/main" id="{00000000-0008-0000-0100-00008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16</xdr:row>
          <xdr:rowOff>123825</xdr:rowOff>
        </xdr:from>
        <xdr:to>
          <xdr:col>58</xdr:col>
          <xdr:colOff>314325</xdr:colOff>
          <xdr:row>16</xdr:row>
          <xdr:rowOff>304800</xdr:rowOff>
        </xdr:to>
        <xdr:sp macro="" textlink="">
          <xdr:nvSpPr>
            <xdr:cNvPr id="5761" name="Check Box 641" hidden="1">
              <a:extLst>
                <a:ext uri="{63B3BB69-23CF-44E3-9099-C40C66FF867C}">
                  <a14:compatExt spid="_x0000_s5761"/>
                </a:ext>
                <a:ext uri="{FF2B5EF4-FFF2-40B4-BE49-F238E27FC236}">
                  <a16:creationId xmlns:a16="http://schemas.microsoft.com/office/drawing/2014/main" id="{00000000-0008-0000-0100-00008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16</xdr:row>
          <xdr:rowOff>123825</xdr:rowOff>
        </xdr:from>
        <xdr:to>
          <xdr:col>61</xdr:col>
          <xdr:colOff>314325</xdr:colOff>
          <xdr:row>16</xdr:row>
          <xdr:rowOff>304800</xdr:rowOff>
        </xdr:to>
        <xdr:sp macro="" textlink="">
          <xdr:nvSpPr>
            <xdr:cNvPr id="5762" name="Check Box 642" hidden="1">
              <a:extLst>
                <a:ext uri="{63B3BB69-23CF-44E3-9099-C40C66FF867C}">
                  <a14:compatExt spid="_x0000_s5762"/>
                </a:ext>
                <a:ext uri="{FF2B5EF4-FFF2-40B4-BE49-F238E27FC236}">
                  <a16:creationId xmlns:a16="http://schemas.microsoft.com/office/drawing/2014/main" id="{00000000-0008-0000-0100-00008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19</xdr:row>
          <xdr:rowOff>123825</xdr:rowOff>
        </xdr:from>
        <xdr:to>
          <xdr:col>58</xdr:col>
          <xdr:colOff>314325</xdr:colOff>
          <xdr:row>19</xdr:row>
          <xdr:rowOff>304800</xdr:rowOff>
        </xdr:to>
        <xdr:sp macro="" textlink="">
          <xdr:nvSpPr>
            <xdr:cNvPr id="5763" name="Check Box 643" hidden="1">
              <a:extLst>
                <a:ext uri="{63B3BB69-23CF-44E3-9099-C40C66FF867C}">
                  <a14:compatExt spid="_x0000_s5763"/>
                </a:ext>
                <a:ext uri="{FF2B5EF4-FFF2-40B4-BE49-F238E27FC236}">
                  <a16:creationId xmlns:a16="http://schemas.microsoft.com/office/drawing/2014/main" id="{00000000-0008-0000-0100-00008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19</xdr:row>
          <xdr:rowOff>123825</xdr:rowOff>
        </xdr:from>
        <xdr:to>
          <xdr:col>61</xdr:col>
          <xdr:colOff>314325</xdr:colOff>
          <xdr:row>19</xdr:row>
          <xdr:rowOff>304800</xdr:rowOff>
        </xdr:to>
        <xdr:sp macro="" textlink="">
          <xdr:nvSpPr>
            <xdr:cNvPr id="5764" name="Check Box 644" hidden="1">
              <a:extLst>
                <a:ext uri="{63B3BB69-23CF-44E3-9099-C40C66FF867C}">
                  <a14:compatExt spid="_x0000_s5764"/>
                </a:ext>
                <a:ext uri="{FF2B5EF4-FFF2-40B4-BE49-F238E27FC236}">
                  <a16:creationId xmlns:a16="http://schemas.microsoft.com/office/drawing/2014/main" id="{00000000-0008-0000-0100-00008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19</xdr:row>
          <xdr:rowOff>123825</xdr:rowOff>
        </xdr:from>
        <xdr:to>
          <xdr:col>64</xdr:col>
          <xdr:colOff>314325</xdr:colOff>
          <xdr:row>19</xdr:row>
          <xdr:rowOff>304800</xdr:rowOff>
        </xdr:to>
        <xdr:sp macro="" textlink="">
          <xdr:nvSpPr>
            <xdr:cNvPr id="5765" name="Check Box 645" hidden="1">
              <a:extLst>
                <a:ext uri="{63B3BB69-23CF-44E3-9099-C40C66FF867C}">
                  <a14:compatExt spid="_x0000_s5765"/>
                </a:ext>
                <a:ext uri="{FF2B5EF4-FFF2-40B4-BE49-F238E27FC236}">
                  <a16:creationId xmlns:a16="http://schemas.microsoft.com/office/drawing/2014/main" id="{00000000-0008-0000-0100-00008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19</xdr:row>
          <xdr:rowOff>123825</xdr:rowOff>
        </xdr:from>
        <xdr:to>
          <xdr:col>67</xdr:col>
          <xdr:colOff>314325</xdr:colOff>
          <xdr:row>19</xdr:row>
          <xdr:rowOff>304800</xdr:rowOff>
        </xdr:to>
        <xdr:sp macro="" textlink="">
          <xdr:nvSpPr>
            <xdr:cNvPr id="5766" name="Check Box 646" hidden="1">
              <a:extLst>
                <a:ext uri="{63B3BB69-23CF-44E3-9099-C40C66FF867C}">
                  <a14:compatExt spid="_x0000_s5766"/>
                </a:ext>
                <a:ext uri="{FF2B5EF4-FFF2-40B4-BE49-F238E27FC236}">
                  <a16:creationId xmlns:a16="http://schemas.microsoft.com/office/drawing/2014/main" id="{00000000-0008-0000-0100-00008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16</xdr:row>
          <xdr:rowOff>123825</xdr:rowOff>
        </xdr:from>
        <xdr:to>
          <xdr:col>67</xdr:col>
          <xdr:colOff>314325</xdr:colOff>
          <xdr:row>16</xdr:row>
          <xdr:rowOff>304800</xdr:rowOff>
        </xdr:to>
        <xdr:sp macro="" textlink="">
          <xdr:nvSpPr>
            <xdr:cNvPr id="5767" name="Check Box 647" hidden="1">
              <a:extLst>
                <a:ext uri="{63B3BB69-23CF-44E3-9099-C40C66FF867C}">
                  <a14:compatExt spid="_x0000_s5767"/>
                </a:ext>
                <a:ext uri="{FF2B5EF4-FFF2-40B4-BE49-F238E27FC236}">
                  <a16:creationId xmlns:a16="http://schemas.microsoft.com/office/drawing/2014/main" id="{00000000-0008-0000-0100-00008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16</xdr:row>
          <xdr:rowOff>123825</xdr:rowOff>
        </xdr:from>
        <xdr:to>
          <xdr:col>64</xdr:col>
          <xdr:colOff>314325</xdr:colOff>
          <xdr:row>16</xdr:row>
          <xdr:rowOff>304800</xdr:rowOff>
        </xdr:to>
        <xdr:sp macro="" textlink="">
          <xdr:nvSpPr>
            <xdr:cNvPr id="5768" name="Check Box 648" hidden="1">
              <a:extLst>
                <a:ext uri="{63B3BB69-23CF-44E3-9099-C40C66FF867C}">
                  <a14:compatExt spid="_x0000_s5768"/>
                </a:ext>
                <a:ext uri="{FF2B5EF4-FFF2-40B4-BE49-F238E27FC236}">
                  <a16:creationId xmlns:a16="http://schemas.microsoft.com/office/drawing/2014/main" id="{00000000-0008-0000-0100-00008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15</xdr:row>
          <xdr:rowOff>123825</xdr:rowOff>
        </xdr:from>
        <xdr:to>
          <xdr:col>64</xdr:col>
          <xdr:colOff>314325</xdr:colOff>
          <xdr:row>15</xdr:row>
          <xdr:rowOff>304800</xdr:rowOff>
        </xdr:to>
        <xdr:sp macro="" textlink="">
          <xdr:nvSpPr>
            <xdr:cNvPr id="5769" name="Check Box 649" hidden="1">
              <a:extLst>
                <a:ext uri="{63B3BB69-23CF-44E3-9099-C40C66FF867C}">
                  <a14:compatExt spid="_x0000_s5769"/>
                </a:ext>
                <a:ext uri="{FF2B5EF4-FFF2-40B4-BE49-F238E27FC236}">
                  <a16:creationId xmlns:a16="http://schemas.microsoft.com/office/drawing/2014/main" id="{00000000-0008-0000-0100-00008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15</xdr:row>
          <xdr:rowOff>123825</xdr:rowOff>
        </xdr:from>
        <xdr:to>
          <xdr:col>67</xdr:col>
          <xdr:colOff>314325</xdr:colOff>
          <xdr:row>15</xdr:row>
          <xdr:rowOff>304800</xdr:rowOff>
        </xdr:to>
        <xdr:sp macro="" textlink="">
          <xdr:nvSpPr>
            <xdr:cNvPr id="5770" name="Check Box 650" hidden="1">
              <a:extLst>
                <a:ext uri="{63B3BB69-23CF-44E3-9099-C40C66FF867C}">
                  <a14:compatExt spid="_x0000_s5770"/>
                </a:ext>
                <a:ext uri="{FF2B5EF4-FFF2-40B4-BE49-F238E27FC236}">
                  <a16:creationId xmlns:a16="http://schemas.microsoft.com/office/drawing/2014/main" id="{00000000-0008-0000-0100-00008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14</xdr:row>
          <xdr:rowOff>123825</xdr:rowOff>
        </xdr:from>
        <xdr:to>
          <xdr:col>67</xdr:col>
          <xdr:colOff>314325</xdr:colOff>
          <xdr:row>14</xdr:row>
          <xdr:rowOff>304800</xdr:rowOff>
        </xdr:to>
        <xdr:sp macro="" textlink="">
          <xdr:nvSpPr>
            <xdr:cNvPr id="5771" name="Check Box 651" hidden="1">
              <a:extLst>
                <a:ext uri="{63B3BB69-23CF-44E3-9099-C40C66FF867C}">
                  <a14:compatExt spid="_x0000_s5771"/>
                </a:ext>
                <a:ext uri="{FF2B5EF4-FFF2-40B4-BE49-F238E27FC236}">
                  <a16:creationId xmlns:a16="http://schemas.microsoft.com/office/drawing/2014/main" id="{00000000-0008-0000-0100-00008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13</xdr:row>
          <xdr:rowOff>123825</xdr:rowOff>
        </xdr:from>
        <xdr:to>
          <xdr:col>67</xdr:col>
          <xdr:colOff>314325</xdr:colOff>
          <xdr:row>13</xdr:row>
          <xdr:rowOff>304800</xdr:rowOff>
        </xdr:to>
        <xdr:sp macro="" textlink="">
          <xdr:nvSpPr>
            <xdr:cNvPr id="5772" name="Check Box 652" hidden="1">
              <a:extLst>
                <a:ext uri="{63B3BB69-23CF-44E3-9099-C40C66FF867C}">
                  <a14:compatExt spid="_x0000_s5772"/>
                </a:ext>
                <a:ext uri="{FF2B5EF4-FFF2-40B4-BE49-F238E27FC236}">
                  <a16:creationId xmlns:a16="http://schemas.microsoft.com/office/drawing/2014/main" id="{00000000-0008-0000-0100-00008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13</xdr:row>
          <xdr:rowOff>123825</xdr:rowOff>
        </xdr:from>
        <xdr:to>
          <xdr:col>64</xdr:col>
          <xdr:colOff>314325</xdr:colOff>
          <xdr:row>13</xdr:row>
          <xdr:rowOff>304800</xdr:rowOff>
        </xdr:to>
        <xdr:sp macro="" textlink="">
          <xdr:nvSpPr>
            <xdr:cNvPr id="5773" name="Check Box 653" hidden="1">
              <a:extLst>
                <a:ext uri="{63B3BB69-23CF-44E3-9099-C40C66FF867C}">
                  <a14:compatExt spid="_x0000_s5773"/>
                </a:ext>
                <a:ext uri="{FF2B5EF4-FFF2-40B4-BE49-F238E27FC236}">
                  <a16:creationId xmlns:a16="http://schemas.microsoft.com/office/drawing/2014/main" id="{00000000-0008-0000-0100-00008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14</xdr:row>
          <xdr:rowOff>123825</xdr:rowOff>
        </xdr:from>
        <xdr:to>
          <xdr:col>64</xdr:col>
          <xdr:colOff>314325</xdr:colOff>
          <xdr:row>14</xdr:row>
          <xdr:rowOff>304800</xdr:rowOff>
        </xdr:to>
        <xdr:sp macro="" textlink="">
          <xdr:nvSpPr>
            <xdr:cNvPr id="5774" name="Check Box 654" hidden="1">
              <a:extLst>
                <a:ext uri="{63B3BB69-23CF-44E3-9099-C40C66FF867C}">
                  <a14:compatExt spid="_x0000_s5774"/>
                </a:ext>
                <a:ext uri="{FF2B5EF4-FFF2-40B4-BE49-F238E27FC236}">
                  <a16:creationId xmlns:a16="http://schemas.microsoft.com/office/drawing/2014/main" id="{00000000-0008-0000-0100-00008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12</xdr:row>
          <xdr:rowOff>123825</xdr:rowOff>
        </xdr:from>
        <xdr:to>
          <xdr:col>64</xdr:col>
          <xdr:colOff>314325</xdr:colOff>
          <xdr:row>12</xdr:row>
          <xdr:rowOff>304800</xdr:rowOff>
        </xdr:to>
        <xdr:sp macro="" textlink="">
          <xdr:nvSpPr>
            <xdr:cNvPr id="5775" name="Check Box 655" hidden="1">
              <a:extLst>
                <a:ext uri="{63B3BB69-23CF-44E3-9099-C40C66FF867C}">
                  <a14:compatExt spid="_x0000_s5775"/>
                </a:ext>
                <a:ext uri="{FF2B5EF4-FFF2-40B4-BE49-F238E27FC236}">
                  <a16:creationId xmlns:a16="http://schemas.microsoft.com/office/drawing/2014/main" id="{00000000-0008-0000-0100-00008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12</xdr:row>
          <xdr:rowOff>123825</xdr:rowOff>
        </xdr:from>
        <xdr:to>
          <xdr:col>67</xdr:col>
          <xdr:colOff>314325</xdr:colOff>
          <xdr:row>12</xdr:row>
          <xdr:rowOff>304800</xdr:rowOff>
        </xdr:to>
        <xdr:sp macro="" textlink="">
          <xdr:nvSpPr>
            <xdr:cNvPr id="5776" name="Check Box 656" hidden="1">
              <a:extLst>
                <a:ext uri="{63B3BB69-23CF-44E3-9099-C40C66FF867C}">
                  <a14:compatExt spid="_x0000_s5776"/>
                </a:ext>
                <a:ext uri="{FF2B5EF4-FFF2-40B4-BE49-F238E27FC236}">
                  <a16:creationId xmlns:a16="http://schemas.microsoft.com/office/drawing/2014/main" id="{00000000-0008-0000-0100-00009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11</xdr:row>
          <xdr:rowOff>123825</xdr:rowOff>
        </xdr:from>
        <xdr:to>
          <xdr:col>67</xdr:col>
          <xdr:colOff>314325</xdr:colOff>
          <xdr:row>11</xdr:row>
          <xdr:rowOff>304800</xdr:rowOff>
        </xdr:to>
        <xdr:sp macro="" textlink="">
          <xdr:nvSpPr>
            <xdr:cNvPr id="5777" name="Check Box 657" hidden="1">
              <a:extLst>
                <a:ext uri="{63B3BB69-23CF-44E3-9099-C40C66FF867C}">
                  <a14:compatExt spid="_x0000_s5777"/>
                </a:ext>
                <a:ext uri="{FF2B5EF4-FFF2-40B4-BE49-F238E27FC236}">
                  <a16:creationId xmlns:a16="http://schemas.microsoft.com/office/drawing/2014/main" id="{00000000-0008-0000-0100-00009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11</xdr:row>
          <xdr:rowOff>133350</xdr:rowOff>
        </xdr:from>
        <xdr:to>
          <xdr:col>64</xdr:col>
          <xdr:colOff>323850</xdr:colOff>
          <xdr:row>11</xdr:row>
          <xdr:rowOff>295275</xdr:rowOff>
        </xdr:to>
        <xdr:sp macro="" textlink="">
          <xdr:nvSpPr>
            <xdr:cNvPr id="5778" name="Check Box 658" hidden="1">
              <a:extLst>
                <a:ext uri="{63B3BB69-23CF-44E3-9099-C40C66FF867C}">
                  <a14:compatExt spid="_x0000_s5778"/>
                </a:ext>
                <a:ext uri="{FF2B5EF4-FFF2-40B4-BE49-F238E27FC236}">
                  <a16:creationId xmlns:a16="http://schemas.microsoft.com/office/drawing/2014/main" id="{00000000-0008-0000-0100-00009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10</xdr:row>
          <xdr:rowOff>123825</xdr:rowOff>
        </xdr:from>
        <xdr:to>
          <xdr:col>64</xdr:col>
          <xdr:colOff>314325</xdr:colOff>
          <xdr:row>10</xdr:row>
          <xdr:rowOff>304800</xdr:rowOff>
        </xdr:to>
        <xdr:sp macro="" textlink="">
          <xdr:nvSpPr>
            <xdr:cNvPr id="5779" name="Check Box 659" hidden="1">
              <a:extLst>
                <a:ext uri="{63B3BB69-23CF-44E3-9099-C40C66FF867C}">
                  <a14:compatExt spid="_x0000_s5779"/>
                </a:ext>
                <a:ext uri="{FF2B5EF4-FFF2-40B4-BE49-F238E27FC236}">
                  <a16:creationId xmlns:a16="http://schemas.microsoft.com/office/drawing/2014/main" id="{00000000-0008-0000-0100-00009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10</xdr:row>
          <xdr:rowOff>123825</xdr:rowOff>
        </xdr:from>
        <xdr:to>
          <xdr:col>67</xdr:col>
          <xdr:colOff>314325</xdr:colOff>
          <xdr:row>10</xdr:row>
          <xdr:rowOff>304800</xdr:rowOff>
        </xdr:to>
        <xdr:sp macro="" textlink="">
          <xdr:nvSpPr>
            <xdr:cNvPr id="5780" name="Check Box 660" hidden="1">
              <a:extLst>
                <a:ext uri="{63B3BB69-23CF-44E3-9099-C40C66FF867C}">
                  <a14:compatExt spid="_x0000_s5780"/>
                </a:ext>
                <a:ext uri="{FF2B5EF4-FFF2-40B4-BE49-F238E27FC236}">
                  <a16:creationId xmlns:a16="http://schemas.microsoft.com/office/drawing/2014/main" id="{00000000-0008-0000-0100-00009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9</xdr:row>
          <xdr:rowOff>123825</xdr:rowOff>
        </xdr:from>
        <xdr:to>
          <xdr:col>64</xdr:col>
          <xdr:colOff>314325</xdr:colOff>
          <xdr:row>9</xdr:row>
          <xdr:rowOff>304800</xdr:rowOff>
        </xdr:to>
        <xdr:sp macro="" textlink="">
          <xdr:nvSpPr>
            <xdr:cNvPr id="5781" name="Check Box 661" hidden="1">
              <a:extLst>
                <a:ext uri="{63B3BB69-23CF-44E3-9099-C40C66FF867C}">
                  <a14:compatExt spid="_x0000_s5781"/>
                </a:ext>
                <a:ext uri="{FF2B5EF4-FFF2-40B4-BE49-F238E27FC236}">
                  <a16:creationId xmlns:a16="http://schemas.microsoft.com/office/drawing/2014/main" id="{00000000-0008-0000-0100-00009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9</xdr:row>
          <xdr:rowOff>123825</xdr:rowOff>
        </xdr:from>
        <xdr:to>
          <xdr:col>67</xdr:col>
          <xdr:colOff>314325</xdr:colOff>
          <xdr:row>9</xdr:row>
          <xdr:rowOff>304800</xdr:rowOff>
        </xdr:to>
        <xdr:sp macro="" textlink="">
          <xdr:nvSpPr>
            <xdr:cNvPr id="5782" name="Check Box 662" hidden="1">
              <a:extLst>
                <a:ext uri="{63B3BB69-23CF-44E3-9099-C40C66FF867C}">
                  <a14:compatExt spid="_x0000_s5782"/>
                </a:ext>
                <a:ext uri="{FF2B5EF4-FFF2-40B4-BE49-F238E27FC236}">
                  <a16:creationId xmlns:a16="http://schemas.microsoft.com/office/drawing/2014/main" id="{00000000-0008-0000-0100-00009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8</xdr:row>
          <xdr:rowOff>123825</xdr:rowOff>
        </xdr:from>
        <xdr:to>
          <xdr:col>67</xdr:col>
          <xdr:colOff>314325</xdr:colOff>
          <xdr:row>8</xdr:row>
          <xdr:rowOff>304800</xdr:rowOff>
        </xdr:to>
        <xdr:sp macro="" textlink="">
          <xdr:nvSpPr>
            <xdr:cNvPr id="5783" name="Check Box 663" hidden="1">
              <a:extLst>
                <a:ext uri="{63B3BB69-23CF-44E3-9099-C40C66FF867C}">
                  <a14:compatExt spid="_x0000_s5783"/>
                </a:ext>
                <a:ext uri="{FF2B5EF4-FFF2-40B4-BE49-F238E27FC236}">
                  <a16:creationId xmlns:a16="http://schemas.microsoft.com/office/drawing/2014/main" id="{00000000-0008-0000-0100-00009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8</xdr:row>
          <xdr:rowOff>123825</xdr:rowOff>
        </xdr:from>
        <xdr:to>
          <xdr:col>64</xdr:col>
          <xdr:colOff>314325</xdr:colOff>
          <xdr:row>8</xdr:row>
          <xdr:rowOff>304800</xdr:rowOff>
        </xdr:to>
        <xdr:sp macro="" textlink="">
          <xdr:nvSpPr>
            <xdr:cNvPr id="5784" name="Check Box 664" hidden="1">
              <a:extLst>
                <a:ext uri="{63B3BB69-23CF-44E3-9099-C40C66FF867C}">
                  <a14:compatExt spid="_x0000_s5784"/>
                </a:ext>
                <a:ext uri="{FF2B5EF4-FFF2-40B4-BE49-F238E27FC236}">
                  <a16:creationId xmlns:a16="http://schemas.microsoft.com/office/drawing/2014/main" id="{00000000-0008-0000-0100-00009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7</xdr:row>
          <xdr:rowOff>123825</xdr:rowOff>
        </xdr:from>
        <xdr:to>
          <xdr:col>64</xdr:col>
          <xdr:colOff>314325</xdr:colOff>
          <xdr:row>7</xdr:row>
          <xdr:rowOff>304800</xdr:rowOff>
        </xdr:to>
        <xdr:sp macro="" textlink="">
          <xdr:nvSpPr>
            <xdr:cNvPr id="5785" name="Check Box 665" hidden="1">
              <a:extLst>
                <a:ext uri="{63B3BB69-23CF-44E3-9099-C40C66FF867C}">
                  <a14:compatExt spid="_x0000_s5785"/>
                </a:ext>
                <a:ext uri="{FF2B5EF4-FFF2-40B4-BE49-F238E27FC236}">
                  <a16:creationId xmlns:a16="http://schemas.microsoft.com/office/drawing/2014/main" id="{00000000-0008-0000-0100-00009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7</xdr:row>
          <xdr:rowOff>123825</xdr:rowOff>
        </xdr:from>
        <xdr:to>
          <xdr:col>67</xdr:col>
          <xdr:colOff>314325</xdr:colOff>
          <xdr:row>7</xdr:row>
          <xdr:rowOff>304800</xdr:rowOff>
        </xdr:to>
        <xdr:sp macro="" textlink="">
          <xdr:nvSpPr>
            <xdr:cNvPr id="5786" name="Check Box 666" hidden="1">
              <a:extLst>
                <a:ext uri="{63B3BB69-23CF-44E3-9099-C40C66FF867C}">
                  <a14:compatExt spid="_x0000_s5786"/>
                </a:ext>
                <a:ext uri="{FF2B5EF4-FFF2-40B4-BE49-F238E27FC236}">
                  <a16:creationId xmlns:a16="http://schemas.microsoft.com/office/drawing/2014/main" id="{00000000-0008-0000-0100-00009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6</xdr:row>
          <xdr:rowOff>123825</xdr:rowOff>
        </xdr:from>
        <xdr:to>
          <xdr:col>67</xdr:col>
          <xdr:colOff>314325</xdr:colOff>
          <xdr:row>6</xdr:row>
          <xdr:rowOff>304800</xdr:rowOff>
        </xdr:to>
        <xdr:sp macro="" textlink="">
          <xdr:nvSpPr>
            <xdr:cNvPr id="5787" name="Check Box 667" hidden="1">
              <a:extLst>
                <a:ext uri="{63B3BB69-23CF-44E3-9099-C40C66FF867C}">
                  <a14:compatExt spid="_x0000_s5787"/>
                </a:ext>
                <a:ext uri="{FF2B5EF4-FFF2-40B4-BE49-F238E27FC236}">
                  <a16:creationId xmlns:a16="http://schemas.microsoft.com/office/drawing/2014/main" id="{00000000-0008-0000-0100-00009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6</xdr:row>
          <xdr:rowOff>123825</xdr:rowOff>
        </xdr:from>
        <xdr:to>
          <xdr:col>64</xdr:col>
          <xdr:colOff>314325</xdr:colOff>
          <xdr:row>6</xdr:row>
          <xdr:rowOff>304800</xdr:rowOff>
        </xdr:to>
        <xdr:sp macro="" textlink="">
          <xdr:nvSpPr>
            <xdr:cNvPr id="5788" name="Check Box 668" hidden="1">
              <a:extLst>
                <a:ext uri="{63B3BB69-23CF-44E3-9099-C40C66FF867C}">
                  <a14:compatExt spid="_x0000_s5788"/>
                </a:ext>
                <a:ext uri="{FF2B5EF4-FFF2-40B4-BE49-F238E27FC236}">
                  <a16:creationId xmlns:a16="http://schemas.microsoft.com/office/drawing/2014/main" id="{00000000-0008-0000-0100-00009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5</xdr:row>
          <xdr:rowOff>123825</xdr:rowOff>
        </xdr:from>
        <xdr:to>
          <xdr:col>64</xdr:col>
          <xdr:colOff>314325</xdr:colOff>
          <xdr:row>5</xdr:row>
          <xdr:rowOff>304800</xdr:rowOff>
        </xdr:to>
        <xdr:sp macro="" textlink="">
          <xdr:nvSpPr>
            <xdr:cNvPr id="5789" name="Check Box 669" hidden="1">
              <a:extLst>
                <a:ext uri="{63B3BB69-23CF-44E3-9099-C40C66FF867C}">
                  <a14:compatExt spid="_x0000_s5789"/>
                </a:ext>
                <a:ext uri="{FF2B5EF4-FFF2-40B4-BE49-F238E27FC236}">
                  <a16:creationId xmlns:a16="http://schemas.microsoft.com/office/drawing/2014/main" id="{00000000-0008-0000-0100-00009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5</xdr:row>
          <xdr:rowOff>123825</xdr:rowOff>
        </xdr:from>
        <xdr:to>
          <xdr:col>67</xdr:col>
          <xdr:colOff>314325</xdr:colOff>
          <xdr:row>5</xdr:row>
          <xdr:rowOff>304800</xdr:rowOff>
        </xdr:to>
        <xdr:sp macro="" textlink="">
          <xdr:nvSpPr>
            <xdr:cNvPr id="5790" name="Check Box 670" hidden="1">
              <a:extLst>
                <a:ext uri="{63B3BB69-23CF-44E3-9099-C40C66FF867C}">
                  <a14:compatExt spid="_x0000_s5790"/>
                </a:ext>
                <a:ext uri="{FF2B5EF4-FFF2-40B4-BE49-F238E27FC236}">
                  <a16:creationId xmlns:a16="http://schemas.microsoft.com/office/drawing/2014/main" id="{00000000-0008-0000-0100-00009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4</xdr:row>
          <xdr:rowOff>123825</xdr:rowOff>
        </xdr:from>
        <xdr:to>
          <xdr:col>67</xdr:col>
          <xdr:colOff>314325</xdr:colOff>
          <xdr:row>4</xdr:row>
          <xdr:rowOff>304800</xdr:rowOff>
        </xdr:to>
        <xdr:sp macro="" textlink="">
          <xdr:nvSpPr>
            <xdr:cNvPr id="5791" name="Check Box 671" hidden="1">
              <a:extLst>
                <a:ext uri="{63B3BB69-23CF-44E3-9099-C40C66FF867C}">
                  <a14:compatExt spid="_x0000_s5791"/>
                </a:ext>
                <a:ext uri="{FF2B5EF4-FFF2-40B4-BE49-F238E27FC236}">
                  <a16:creationId xmlns:a16="http://schemas.microsoft.com/office/drawing/2014/main" id="{00000000-0008-0000-0100-00009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4</xdr:row>
          <xdr:rowOff>123825</xdr:rowOff>
        </xdr:from>
        <xdr:to>
          <xdr:col>64</xdr:col>
          <xdr:colOff>314325</xdr:colOff>
          <xdr:row>4</xdr:row>
          <xdr:rowOff>304800</xdr:rowOff>
        </xdr:to>
        <xdr:sp macro="" textlink="">
          <xdr:nvSpPr>
            <xdr:cNvPr id="5792" name="Check Box 672" hidden="1">
              <a:extLst>
                <a:ext uri="{63B3BB69-23CF-44E3-9099-C40C66FF867C}">
                  <a14:compatExt spid="_x0000_s5792"/>
                </a:ext>
                <a:ext uri="{FF2B5EF4-FFF2-40B4-BE49-F238E27FC236}">
                  <a16:creationId xmlns:a16="http://schemas.microsoft.com/office/drawing/2014/main" id="{00000000-0008-0000-0100-0000A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3</xdr:row>
          <xdr:rowOff>123825</xdr:rowOff>
        </xdr:from>
        <xdr:to>
          <xdr:col>64</xdr:col>
          <xdr:colOff>314325</xdr:colOff>
          <xdr:row>3</xdr:row>
          <xdr:rowOff>304800</xdr:rowOff>
        </xdr:to>
        <xdr:sp macro="" textlink="">
          <xdr:nvSpPr>
            <xdr:cNvPr id="5793" name="Check Box 673" hidden="1">
              <a:extLst>
                <a:ext uri="{63B3BB69-23CF-44E3-9099-C40C66FF867C}">
                  <a14:compatExt spid="_x0000_s5793"/>
                </a:ext>
                <a:ext uri="{FF2B5EF4-FFF2-40B4-BE49-F238E27FC236}">
                  <a16:creationId xmlns:a16="http://schemas.microsoft.com/office/drawing/2014/main" id="{00000000-0008-0000-0100-0000A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2</xdr:row>
          <xdr:rowOff>123825</xdr:rowOff>
        </xdr:from>
        <xdr:to>
          <xdr:col>67</xdr:col>
          <xdr:colOff>314325</xdr:colOff>
          <xdr:row>2</xdr:row>
          <xdr:rowOff>304800</xdr:rowOff>
        </xdr:to>
        <xdr:sp macro="" textlink="">
          <xdr:nvSpPr>
            <xdr:cNvPr id="5794" name="Check Box 674" hidden="1">
              <a:extLst>
                <a:ext uri="{63B3BB69-23CF-44E3-9099-C40C66FF867C}">
                  <a14:compatExt spid="_x0000_s5794"/>
                </a:ext>
                <a:ext uri="{FF2B5EF4-FFF2-40B4-BE49-F238E27FC236}">
                  <a16:creationId xmlns:a16="http://schemas.microsoft.com/office/drawing/2014/main" id="{00000000-0008-0000-0100-0000A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3</xdr:row>
          <xdr:rowOff>123825</xdr:rowOff>
        </xdr:from>
        <xdr:to>
          <xdr:col>67</xdr:col>
          <xdr:colOff>314325</xdr:colOff>
          <xdr:row>3</xdr:row>
          <xdr:rowOff>304800</xdr:rowOff>
        </xdr:to>
        <xdr:sp macro="" textlink="">
          <xdr:nvSpPr>
            <xdr:cNvPr id="5795" name="Check Box 675" hidden="1">
              <a:extLst>
                <a:ext uri="{63B3BB69-23CF-44E3-9099-C40C66FF867C}">
                  <a14:compatExt spid="_x0000_s5795"/>
                </a:ext>
                <a:ext uri="{FF2B5EF4-FFF2-40B4-BE49-F238E27FC236}">
                  <a16:creationId xmlns:a16="http://schemas.microsoft.com/office/drawing/2014/main" id="{00000000-0008-0000-0100-0000A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2</xdr:row>
          <xdr:rowOff>123825</xdr:rowOff>
        </xdr:from>
        <xdr:to>
          <xdr:col>70</xdr:col>
          <xdr:colOff>314325</xdr:colOff>
          <xdr:row>2</xdr:row>
          <xdr:rowOff>304800</xdr:rowOff>
        </xdr:to>
        <xdr:sp macro="" textlink="">
          <xdr:nvSpPr>
            <xdr:cNvPr id="5796" name="Check Box 676" hidden="1">
              <a:extLst>
                <a:ext uri="{63B3BB69-23CF-44E3-9099-C40C66FF867C}">
                  <a14:compatExt spid="_x0000_s5796"/>
                </a:ext>
                <a:ext uri="{FF2B5EF4-FFF2-40B4-BE49-F238E27FC236}">
                  <a16:creationId xmlns:a16="http://schemas.microsoft.com/office/drawing/2014/main" id="{00000000-0008-0000-0100-0000A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2</xdr:row>
          <xdr:rowOff>123825</xdr:rowOff>
        </xdr:from>
        <xdr:to>
          <xdr:col>64</xdr:col>
          <xdr:colOff>314325</xdr:colOff>
          <xdr:row>2</xdr:row>
          <xdr:rowOff>304800</xdr:rowOff>
        </xdr:to>
        <xdr:sp macro="" textlink="">
          <xdr:nvSpPr>
            <xdr:cNvPr id="5797" name="Check Box 677" hidden="1">
              <a:extLst>
                <a:ext uri="{63B3BB69-23CF-44E3-9099-C40C66FF867C}">
                  <a14:compatExt spid="_x0000_s5797"/>
                </a:ext>
                <a:ext uri="{FF2B5EF4-FFF2-40B4-BE49-F238E27FC236}">
                  <a16:creationId xmlns:a16="http://schemas.microsoft.com/office/drawing/2014/main" id="{00000000-0008-0000-0100-0000A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2</xdr:row>
          <xdr:rowOff>123825</xdr:rowOff>
        </xdr:from>
        <xdr:to>
          <xdr:col>73</xdr:col>
          <xdr:colOff>314325</xdr:colOff>
          <xdr:row>2</xdr:row>
          <xdr:rowOff>304800</xdr:rowOff>
        </xdr:to>
        <xdr:sp macro="" textlink="">
          <xdr:nvSpPr>
            <xdr:cNvPr id="5798" name="Check Box 678" hidden="1">
              <a:extLst>
                <a:ext uri="{63B3BB69-23CF-44E3-9099-C40C66FF867C}">
                  <a14:compatExt spid="_x0000_s5798"/>
                </a:ext>
                <a:ext uri="{FF2B5EF4-FFF2-40B4-BE49-F238E27FC236}">
                  <a16:creationId xmlns:a16="http://schemas.microsoft.com/office/drawing/2014/main" id="{00000000-0008-0000-0100-0000A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3</xdr:row>
          <xdr:rowOff>123825</xdr:rowOff>
        </xdr:from>
        <xdr:to>
          <xdr:col>73</xdr:col>
          <xdr:colOff>314325</xdr:colOff>
          <xdr:row>3</xdr:row>
          <xdr:rowOff>304800</xdr:rowOff>
        </xdr:to>
        <xdr:sp macro="" textlink="">
          <xdr:nvSpPr>
            <xdr:cNvPr id="5799" name="Check Box 679" hidden="1">
              <a:extLst>
                <a:ext uri="{63B3BB69-23CF-44E3-9099-C40C66FF867C}">
                  <a14:compatExt spid="_x0000_s5799"/>
                </a:ext>
                <a:ext uri="{FF2B5EF4-FFF2-40B4-BE49-F238E27FC236}">
                  <a16:creationId xmlns:a16="http://schemas.microsoft.com/office/drawing/2014/main" id="{00000000-0008-0000-0100-0000A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3</xdr:row>
          <xdr:rowOff>123825</xdr:rowOff>
        </xdr:from>
        <xdr:to>
          <xdr:col>70</xdr:col>
          <xdr:colOff>314325</xdr:colOff>
          <xdr:row>3</xdr:row>
          <xdr:rowOff>304800</xdr:rowOff>
        </xdr:to>
        <xdr:sp macro="" textlink="">
          <xdr:nvSpPr>
            <xdr:cNvPr id="5800" name="Check Box 680" hidden="1">
              <a:extLst>
                <a:ext uri="{63B3BB69-23CF-44E3-9099-C40C66FF867C}">
                  <a14:compatExt spid="_x0000_s5800"/>
                </a:ext>
                <a:ext uri="{FF2B5EF4-FFF2-40B4-BE49-F238E27FC236}">
                  <a16:creationId xmlns:a16="http://schemas.microsoft.com/office/drawing/2014/main" id="{00000000-0008-0000-0100-0000A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4</xdr:row>
          <xdr:rowOff>123825</xdr:rowOff>
        </xdr:from>
        <xdr:to>
          <xdr:col>70</xdr:col>
          <xdr:colOff>314325</xdr:colOff>
          <xdr:row>4</xdr:row>
          <xdr:rowOff>304800</xdr:rowOff>
        </xdr:to>
        <xdr:sp macro="" textlink="">
          <xdr:nvSpPr>
            <xdr:cNvPr id="5801" name="Check Box 681" hidden="1">
              <a:extLst>
                <a:ext uri="{63B3BB69-23CF-44E3-9099-C40C66FF867C}">
                  <a14:compatExt spid="_x0000_s5801"/>
                </a:ext>
                <a:ext uri="{FF2B5EF4-FFF2-40B4-BE49-F238E27FC236}">
                  <a16:creationId xmlns:a16="http://schemas.microsoft.com/office/drawing/2014/main" id="{00000000-0008-0000-0100-0000A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5</xdr:row>
          <xdr:rowOff>123825</xdr:rowOff>
        </xdr:from>
        <xdr:to>
          <xdr:col>73</xdr:col>
          <xdr:colOff>314325</xdr:colOff>
          <xdr:row>5</xdr:row>
          <xdr:rowOff>304800</xdr:rowOff>
        </xdr:to>
        <xdr:sp macro="" textlink="">
          <xdr:nvSpPr>
            <xdr:cNvPr id="5802" name="Check Box 682" hidden="1">
              <a:extLst>
                <a:ext uri="{63B3BB69-23CF-44E3-9099-C40C66FF867C}">
                  <a14:compatExt spid="_x0000_s5802"/>
                </a:ext>
                <a:ext uri="{FF2B5EF4-FFF2-40B4-BE49-F238E27FC236}">
                  <a16:creationId xmlns:a16="http://schemas.microsoft.com/office/drawing/2014/main" id="{00000000-0008-0000-0100-0000A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5</xdr:row>
          <xdr:rowOff>123825</xdr:rowOff>
        </xdr:from>
        <xdr:to>
          <xdr:col>70</xdr:col>
          <xdr:colOff>314325</xdr:colOff>
          <xdr:row>5</xdr:row>
          <xdr:rowOff>304800</xdr:rowOff>
        </xdr:to>
        <xdr:sp macro="" textlink="">
          <xdr:nvSpPr>
            <xdr:cNvPr id="5803" name="Check Box 683" hidden="1">
              <a:extLst>
                <a:ext uri="{63B3BB69-23CF-44E3-9099-C40C66FF867C}">
                  <a14:compatExt spid="_x0000_s5803"/>
                </a:ext>
                <a:ext uri="{FF2B5EF4-FFF2-40B4-BE49-F238E27FC236}">
                  <a16:creationId xmlns:a16="http://schemas.microsoft.com/office/drawing/2014/main" id="{00000000-0008-0000-0100-0000A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6</xdr:row>
          <xdr:rowOff>123825</xdr:rowOff>
        </xdr:from>
        <xdr:to>
          <xdr:col>73</xdr:col>
          <xdr:colOff>314325</xdr:colOff>
          <xdr:row>6</xdr:row>
          <xdr:rowOff>304800</xdr:rowOff>
        </xdr:to>
        <xdr:sp macro="" textlink="">
          <xdr:nvSpPr>
            <xdr:cNvPr id="5804" name="Check Box 684" hidden="1">
              <a:extLst>
                <a:ext uri="{63B3BB69-23CF-44E3-9099-C40C66FF867C}">
                  <a14:compatExt spid="_x0000_s5804"/>
                </a:ext>
                <a:ext uri="{FF2B5EF4-FFF2-40B4-BE49-F238E27FC236}">
                  <a16:creationId xmlns:a16="http://schemas.microsoft.com/office/drawing/2014/main" id="{00000000-0008-0000-0100-0000A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6</xdr:row>
          <xdr:rowOff>123825</xdr:rowOff>
        </xdr:from>
        <xdr:to>
          <xdr:col>70</xdr:col>
          <xdr:colOff>314325</xdr:colOff>
          <xdr:row>6</xdr:row>
          <xdr:rowOff>304800</xdr:rowOff>
        </xdr:to>
        <xdr:sp macro="" textlink="">
          <xdr:nvSpPr>
            <xdr:cNvPr id="5805" name="Check Box 685" hidden="1">
              <a:extLst>
                <a:ext uri="{63B3BB69-23CF-44E3-9099-C40C66FF867C}">
                  <a14:compatExt spid="_x0000_s5805"/>
                </a:ext>
                <a:ext uri="{FF2B5EF4-FFF2-40B4-BE49-F238E27FC236}">
                  <a16:creationId xmlns:a16="http://schemas.microsoft.com/office/drawing/2014/main" id="{00000000-0008-0000-0100-0000A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4</xdr:row>
          <xdr:rowOff>123825</xdr:rowOff>
        </xdr:from>
        <xdr:to>
          <xdr:col>73</xdr:col>
          <xdr:colOff>314325</xdr:colOff>
          <xdr:row>4</xdr:row>
          <xdr:rowOff>304800</xdr:rowOff>
        </xdr:to>
        <xdr:sp macro="" textlink="">
          <xdr:nvSpPr>
            <xdr:cNvPr id="5806" name="Check Box 686" hidden="1">
              <a:extLst>
                <a:ext uri="{63B3BB69-23CF-44E3-9099-C40C66FF867C}">
                  <a14:compatExt spid="_x0000_s5806"/>
                </a:ext>
                <a:ext uri="{FF2B5EF4-FFF2-40B4-BE49-F238E27FC236}">
                  <a16:creationId xmlns:a16="http://schemas.microsoft.com/office/drawing/2014/main" id="{00000000-0008-0000-0100-0000A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7</xdr:row>
          <xdr:rowOff>123825</xdr:rowOff>
        </xdr:from>
        <xdr:to>
          <xdr:col>70</xdr:col>
          <xdr:colOff>314325</xdr:colOff>
          <xdr:row>7</xdr:row>
          <xdr:rowOff>304800</xdr:rowOff>
        </xdr:to>
        <xdr:sp macro="" textlink="">
          <xdr:nvSpPr>
            <xdr:cNvPr id="5807" name="Check Box 687" hidden="1">
              <a:extLst>
                <a:ext uri="{63B3BB69-23CF-44E3-9099-C40C66FF867C}">
                  <a14:compatExt spid="_x0000_s5807"/>
                </a:ext>
                <a:ext uri="{FF2B5EF4-FFF2-40B4-BE49-F238E27FC236}">
                  <a16:creationId xmlns:a16="http://schemas.microsoft.com/office/drawing/2014/main" id="{00000000-0008-0000-0100-0000A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7</xdr:row>
          <xdr:rowOff>123825</xdr:rowOff>
        </xdr:from>
        <xdr:to>
          <xdr:col>73</xdr:col>
          <xdr:colOff>314325</xdr:colOff>
          <xdr:row>7</xdr:row>
          <xdr:rowOff>304800</xdr:rowOff>
        </xdr:to>
        <xdr:sp macro="" textlink="">
          <xdr:nvSpPr>
            <xdr:cNvPr id="5808" name="Check Box 688" hidden="1">
              <a:extLst>
                <a:ext uri="{63B3BB69-23CF-44E3-9099-C40C66FF867C}">
                  <a14:compatExt spid="_x0000_s5808"/>
                </a:ext>
                <a:ext uri="{FF2B5EF4-FFF2-40B4-BE49-F238E27FC236}">
                  <a16:creationId xmlns:a16="http://schemas.microsoft.com/office/drawing/2014/main" id="{00000000-0008-0000-0100-0000B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8</xdr:row>
          <xdr:rowOff>123825</xdr:rowOff>
        </xdr:from>
        <xdr:to>
          <xdr:col>70</xdr:col>
          <xdr:colOff>314325</xdr:colOff>
          <xdr:row>8</xdr:row>
          <xdr:rowOff>304800</xdr:rowOff>
        </xdr:to>
        <xdr:sp macro="" textlink="">
          <xdr:nvSpPr>
            <xdr:cNvPr id="5809" name="Check Box 689" hidden="1">
              <a:extLst>
                <a:ext uri="{63B3BB69-23CF-44E3-9099-C40C66FF867C}">
                  <a14:compatExt spid="_x0000_s5809"/>
                </a:ext>
                <a:ext uri="{FF2B5EF4-FFF2-40B4-BE49-F238E27FC236}">
                  <a16:creationId xmlns:a16="http://schemas.microsoft.com/office/drawing/2014/main" id="{00000000-0008-0000-0100-0000B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8</xdr:row>
          <xdr:rowOff>123825</xdr:rowOff>
        </xdr:from>
        <xdr:to>
          <xdr:col>73</xdr:col>
          <xdr:colOff>314325</xdr:colOff>
          <xdr:row>8</xdr:row>
          <xdr:rowOff>304800</xdr:rowOff>
        </xdr:to>
        <xdr:sp macro="" textlink="">
          <xdr:nvSpPr>
            <xdr:cNvPr id="5810" name="Check Box 690" hidden="1">
              <a:extLst>
                <a:ext uri="{63B3BB69-23CF-44E3-9099-C40C66FF867C}">
                  <a14:compatExt spid="_x0000_s5810"/>
                </a:ext>
                <a:ext uri="{FF2B5EF4-FFF2-40B4-BE49-F238E27FC236}">
                  <a16:creationId xmlns:a16="http://schemas.microsoft.com/office/drawing/2014/main" id="{00000000-0008-0000-0100-0000B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9</xdr:row>
          <xdr:rowOff>123825</xdr:rowOff>
        </xdr:from>
        <xdr:to>
          <xdr:col>70</xdr:col>
          <xdr:colOff>314325</xdr:colOff>
          <xdr:row>9</xdr:row>
          <xdr:rowOff>304800</xdr:rowOff>
        </xdr:to>
        <xdr:sp macro="" textlink="">
          <xdr:nvSpPr>
            <xdr:cNvPr id="5811" name="Check Box 691" hidden="1">
              <a:extLst>
                <a:ext uri="{63B3BB69-23CF-44E3-9099-C40C66FF867C}">
                  <a14:compatExt spid="_x0000_s5811"/>
                </a:ext>
                <a:ext uri="{FF2B5EF4-FFF2-40B4-BE49-F238E27FC236}">
                  <a16:creationId xmlns:a16="http://schemas.microsoft.com/office/drawing/2014/main" id="{00000000-0008-0000-0100-0000B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10</xdr:row>
          <xdr:rowOff>123825</xdr:rowOff>
        </xdr:from>
        <xdr:to>
          <xdr:col>73</xdr:col>
          <xdr:colOff>314325</xdr:colOff>
          <xdr:row>10</xdr:row>
          <xdr:rowOff>304800</xdr:rowOff>
        </xdr:to>
        <xdr:sp macro="" textlink="">
          <xdr:nvSpPr>
            <xdr:cNvPr id="5812" name="Check Box 692" hidden="1">
              <a:extLst>
                <a:ext uri="{63B3BB69-23CF-44E3-9099-C40C66FF867C}">
                  <a14:compatExt spid="_x0000_s5812"/>
                </a:ext>
                <a:ext uri="{FF2B5EF4-FFF2-40B4-BE49-F238E27FC236}">
                  <a16:creationId xmlns:a16="http://schemas.microsoft.com/office/drawing/2014/main" id="{00000000-0008-0000-0100-0000B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9</xdr:row>
          <xdr:rowOff>123825</xdr:rowOff>
        </xdr:from>
        <xdr:to>
          <xdr:col>73</xdr:col>
          <xdr:colOff>314325</xdr:colOff>
          <xdr:row>9</xdr:row>
          <xdr:rowOff>304800</xdr:rowOff>
        </xdr:to>
        <xdr:sp macro="" textlink="">
          <xdr:nvSpPr>
            <xdr:cNvPr id="5813" name="Check Box 693" hidden="1">
              <a:extLst>
                <a:ext uri="{63B3BB69-23CF-44E3-9099-C40C66FF867C}">
                  <a14:compatExt spid="_x0000_s5813"/>
                </a:ext>
                <a:ext uri="{FF2B5EF4-FFF2-40B4-BE49-F238E27FC236}">
                  <a16:creationId xmlns:a16="http://schemas.microsoft.com/office/drawing/2014/main" id="{00000000-0008-0000-0100-0000B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10</xdr:row>
          <xdr:rowOff>123825</xdr:rowOff>
        </xdr:from>
        <xdr:to>
          <xdr:col>70</xdr:col>
          <xdr:colOff>314325</xdr:colOff>
          <xdr:row>10</xdr:row>
          <xdr:rowOff>304800</xdr:rowOff>
        </xdr:to>
        <xdr:sp macro="" textlink="">
          <xdr:nvSpPr>
            <xdr:cNvPr id="5814" name="Check Box 694" hidden="1">
              <a:extLst>
                <a:ext uri="{63B3BB69-23CF-44E3-9099-C40C66FF867C}">
                  <a14:compatExt spid="_x0000_s5814"/>
                </a:ext>
                <a:ext uri="{FF2B5EF4-FFF2-40B4-BE49-F238E27FC236}">
                  <a16:creationId xmlns:a16="http://schemas.microsoft.com/office/drawing/2014/main" id="{00000000-0008-0000-0100-0000B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11</xdr:row>
          <xdr:rowOff>123825</xdr:rowOff>
        </xdr:from>
        <xdr:to>
          <xdr:col>70</xdr:col>
          <xdr:colOff>314325</xdr:colOff>
          <xdr:row>11</xdr:row>
          <xdr:rowOff>304800</xdr:rowOff>
        </xdr:to>
        <xdr:sp macro="" textlink="">
          <xdr:nvSpPr>
            <xdr:cNvPr id="5815" name="Check Box 695" hidden="1">
              <a:extLst>
                <a:ext uri="{63B3BB69-23CF-44E3-9099-C40C66FF867C}">
                  <a14:compatExt spid="_x0000_s5815"/>
                </a:ext>
                <a:ext uri="{FF2B5EF4-FFF2-40B4-BE49-F238E27FC236}">
                  <a16:creationId xmlns:a16="http://schemas.microsoft.com/office/drawing/2014/main" id="{00000000-0008-0000-0100-0000B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11</xdr:row>
          <xdr:rowOff>123825</xdr:rowOff>
        </xdr:from>
        <xdr:to>
          <xdr:col>73</xdr:col>
          <xdr:colOff>314325</xdr:colOff>
          <xdr:row>11</xdr:row>
          <xdr:rowOff>304800</xdr:rowOff>
        </xdr:to>
        <xdr:sp macro="" textlink="">
          <xdr:nvSpPr>
            <xdr:cNvPr id="5816" name="Check Box 696" hidden="1">
              <a:extLst>
                <a:ext uri="{63B3BB69-23CF-44E3-9099-C40C66FF867C}">
                  <a14:compatExt spid="_x0000_s5816"/>
                </a:ext>
                <a:ext uri="{FF2B5EF4-FFF2-40B4-BE49-F238E27FC236}">
                  <a16:creationId xmlns:a16="http://schemas.microsoft.com/office/drawing/2014/main" id="{00000000-0008-0000-0100-0000B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12</xdr:row>
          <xdr:rowOff>123825</xdr:rowOff>
        </xdr:from>
        <xdr:to>
          <xdr:col>70</xdr:col>
          <xdr:colOff>314325</xdr:colOff>
          <xdr:row>12</xdr:row>
          <xdr:rowOff>304800</xdr:rowOff>
        </xdr:to>
        <xdr:sp macro="" textlink="">
          <xdr:nvSpPr>
            <xdr:cNvPr id="5817" name="Check Box 697" hidden="1">
              <a:extLst>
                <a:ext uri="{63B3BB69-23CF-44E3-9099-C40C66FF867C}">
                  <a14:compatExt spid="_x0000_s5817"/>
                </a:ext>
                <a:ext uri="{FF2B5EF4-FFF2-40B4-BE49-F238E27FC236}">
                  <a16:creationId xmlns:a16="http://schemas.microsoft.com/office/drawing/2014/main" id="{00000000-0008-0000-0100-0000B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12</xdr:row>
          <xdr:rowOff>123825</xdr:rowOff>
        </xdr:from>
        <xdr:to>
          <xdr:col>73</xdr:col>
          <xdr:colOff>314325</xdr:colOff>
          <xdr:row>12</xdr:row>
          <xdr:rowOff>304800</xdr:rowOff>
        </xdr:to>
        <xdr:sp macro="" textlink="">
          <xdr:nvSpPr>
            <xdr:cNvPr id="5818" name="Check Box 698" hidden="1">
              <a:extLst>
                <a:ext uri="{63B3BB69-23CF-44E3-9099-C40C66FF867C}">
                  <a14:compatExt spid="_x0000_s5818"/>
                </a:ext>
                <a:ext uri="{FF2B5EF4-FFF2-40B4-BE49-F238E27FC236}">
                  <a16:creationId xmlns:a16="http://schemas.microsoft.com/office/drawing/2014/main" id="{00000000-0008-0000-0100-0000B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13</xdr:row>
          <xdr:rowOff>123825</xdr:rowOff>
        </xdr:from>
        <xdr:to>
          <xdr:col>70</xdr:col>
          <xdr:colOff>314325</xdr:colOff>
          <xdr:row>13</xdr:row>
          <xdr:rowOff>304800</xdr:rowOff>
        </xdr:to>
        <xdr:sp macro="" textlink="">
          <xdr:nvSpPr>
            <xdr:cNvPr id="5819" name="Check Box 699" hidden="1">
              <a:extLst>
                <a:ext uri="{63B3BB69-23CF-44E3-9099-C40C66FF867C}">
                  <a14:compatExt spid="_x0000_s5819"/>
                </a:ext>
                <a:ext uri="{FF2B5EF4-FFF2-40B4-BE49-F238E27FC236}">
                  <a16:creationId xmlns:a16="http://schemas.microsoft.com/office/drawing/2014/main" id="{00000000-0008-0000-0100-0000B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13</xdr:row>
          <xdr:rowOff>123825</xdr:rowOff>
        </xdr:from>
        <xdr:to>
          <xdr:col>73</xdr:col>
          <xdr:colOff>314325</xdr:colOff>
          <xdr:row>13</xdr:row>
          <xdr:rowOff>304800</xdr:rowOff>
        </xdr:to>
        <xdr:sp macro="" textlink="">
          <xdr:nvSpPr>
            <xdr:cNvPr id="5820" name="Check Box 700" hidden="1">
              <a:extLst>
                <a:ext uri="{63B3BB69-23CF-44E3-9099-C40C66FF867C}">
                  <a14:compatExt spid="_x0000_s5820"/>
                </a:ext>
                <a:ext uri="{FF2B5EF4-FFF2-40B4-BE49-F238E27FC236}">
                  <a16:creationId xmlns:a16="http://schemas.microsoft.com/office/drawing/2014/main" id="{00000000-0008-0000-0100-0000B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14</xdr:row>
          <xdr:rowOff>123825</xdr:rowOff>
        </xdr:from>
        <xdr:to>
          <xdr:col>70</xdr:col>
          <xdr:colOff>314325</xdr:colOff>
          <xdr:row>14</xdr:row>
          <xdr:rowOff>304800</xdr:rowOff>
        </xdr:to>
        <xdr:sp macro="" textlink="">
          <xdr:nvSpPr>
            <xdr:cNvPr id="5821" name="Check Box 701" hidden="1">
              <a:extLst>
                <a:ext uri="{63B3BB69-23CF-44E3-9099-C40C66FF867C}">
                  <a14:compatExt spid="_x0000_s5821"/>
                </a:ext>
                <a:ext uri="{FF2B5EF4-FFF2-40B4-BE49-F238E27FC236}">
                  <a16:creationId xmlns:a16="http://schemas.microsoft.com/office/drawing/2014/main" id="{00000000-0008-0000-0100-0000B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14</xdr:row>
          <xdr:rowOff>123825</xdr:rowOff>
        </xdr:from>
        <xdr:to>
          <xdr:col>73</xdr:col>
          <xdr:colOff>314325</xdr:colOff>
          <xdr:row>14</xdr:row>
          <xdr:rowOff>304800</xdr:rowOff>
        </xdr:to>
        <xdr:sp macro="" textlink="">
          <xdr:nvSpPr>
            <xdr:cNvPr id="5822" name="Check Box 702" hidden="1">
              <a:extLst>
                <a:ext uri="{63B3BB69-23CF-44E3-9099-C40C66FF867C}">
                  <a14:compatExt spid="_x0000_s5822"/>
                </a:ext>
                <a:ext uri="{FF2B5EF4-FFF2-40B4-BE49-F238E27FC236}">
                  <a16:creationId xmlns:a16="http://schemas.microsoft.com/office/drawing/2014/main" id="{00000000-0008-0000-0100-0000B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15</xdr:row>
          <xdr:rowOff>123825</xdr:rowOff>
        </xdr:from>
        <xdr:to>
          <xdr:col>70</xdr:col>
          <xdr:colOff>314325</xdr:colOff>
          <xdr:row>15</xdr:row>
          <xdr:rowOff>304800</xdr:rowOff>
        </xdr:to>
        <xdr:sp macro="" textlink="">
          <xdr:nvSpPr>
            <xdr:cNvPr id="5823" name="Check Box 703" hidden="1">
              <a:extLst>
                <a:ext uri="{63B3BB69-23CF-44E3-9099-C40C66FF867C}">
                  <a14:compatExt spid="_x0000_s5823"/>
                </a:ext>
                <a:ext uri="{FF2B5EF4-FFF2-40B4-BE49-F238E27FC236}">
                  <a16:creationId xmlns:a16="http://schemas.microsoft.com/office/drawing/2014/main" id="{00000000-0008-0000-0100-0000B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15</xdr:row>
          <xdr:rowOff>123825</xdr:rowOff>
        </xdr:from>
        <xdr:to>
          <xdr:col>73</xdr:col>
          <xdr:colOff>314325</xdr:colOff>
          <xdr:row>15</xdr:row>
          <xdr:rowOff>304800</xdr:rowOff>
        </xdr:to>
        <xdr:sp macro="" textlink="">
          <xdr:nvSpPr>
            <xdr:cNvPr id="5824" name="Check Box 704" hidden="1">
              <a:extLst>
                <a:ext uri="{63B3BB69-23CF-44E3-9099-C40C66FF867C}">
                  <a14:compatExt spid="_x0000_s5824"/>
                </a:ext>
                <a:ext uri="{FF2B5EF4-FFF2-40B4-BE49-F238E27FC236}">
                  <a16:creationId xmlns:a16="http://schemas.microsoft.com/office/drawing/2014/main" id="{00000000-0008-0000-0100-0000C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16</xdr:row>
          <xdr:rowOff>123825</xdr:rowOff>
        </xdr:from>
        <xdr:to>
          <xdr:col>73</xdr:col>
          <xdr:colOff>314325</xdr:colOff>
          <xdr:row>16</xdr:row>
          <xdr:rowOff>304800</xdr:rowOff>
        </xdr:to>
        <xdr:sp macro="" textlink="">
          <xdr:nvSpPr>
            <xdr:cNvPr id="5825" name="Check Box 705" hidden="1">
              <a:extLst>
                <a:ext uri="{63B3BB69-23CF-44E3-9099-C40C66FF867C}">
                  <a14:compatExt spid="_x0000_s5825"/>
                </a:ext>
                <a:ext uri="{FF2B5EF4-FFF2-40B4-BE49-F238E27FC236}">
                  <a16:creationId xmlns:a16="http://schemas.microsoft.com/office/drawing/2014/main" id="{00000000-0008-0000-0100-0000C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19</xdr:row>
          <xdr:rowOff>123825</xdr:rowOff>
        </xdr:from>
        <xdr:to>
          <xdr:col>70</xdr:col>
          <xdr:colOff>314325</xdr:colOff>
          <xdr:row>19</xdr:row>
          <xdr:rowOff>304800</xdr:rowOff>
        </xdr:to>
        <xdr:sp macro="" textlink="">
          <xdr:nvSpPr>
            <xdr:cNvPr id="5826" name="Check Box 706" hidden="1">
              <a:extLst>
                <a:ext uri="{63B3BB69-23CF-44E3-9099-C40C66FF867C}">
                  <a14:compatExt spid="_x0000_s5826"/>
                </a:ext>
                <a:ext uri="{FF2B5EF4-FFF2-40B4-BE49-F238E27FC236}">
                  <a16:creationId xmlns:a16="http://schemas.microsoft.com/office/drawing/2014/main" id="{00000000-0008-0000-0100-0000C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16</xdr:row>
          <xdr:rowOff>123825</xdr:rowOff>
        </xdr:from>
        <xdr:to>
          <xdr:col>70</xdr:col>
          <xdr:colOff>314325</xdr:colOff>
          <xdr:row>16</xdr:row>
          <xdr:rowOff>304800</xdr:rowOff>
        </xdr:to>
        <xdr:sp macro="" textlink="">
          <xdr:nvSpPr>
            <xdr:cNvPr id="5827" name="Check Box 707" hidden="1">
              <a:extLst>
                <a:ext uri="{63B3BB69-23CF-44E3-9099-C40C66FF867C}">
                  <a14:compatExt spid="_x0000_s5827"/>
                </a:ext>
                <a:ext uri="{FF2B5EF4-FFF2-40B4-BE49-F238E27FC236}">
                  <a16:creationId xmlns:a16="http://schemas.microsoft.com/office/drawing/2014/main" id="{00000000-0008-0000-0100-0000C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19</xdr:row>
          <xdr:rowOff>123825</xdr:rowOff>
        </xdr:from>
        <xdr:to>
          <xdr:col>73</xdr:col>
          <xdr:colOff>314325</xdr:colOff>
          <xdr:row>19</xdr:row>
          <xdr:rowOff>304800</xdr:rowOff>
        </xdr:to>
        <xdr:sp macro="" textlink="">
          <xdr:nvSpPr>
            <xdr:cNvPr id="5828" name="Check Box 708" hidden="1">
              <a:extLst>
                <a:ext uri="{63B3BB69-23CF-44E3-9099-C40C66FF867C}">
                  <a14:compatExt spid="_x0000_s5828"/>
                </a:ext>
                <a:ext uri="{FF2B5EF4-FFF2-40B4-BE49-F238E27FC236}">
                  <a16:creationId xmlns:a16="http://schemas.microsoft.com/office/drawing/2014/main" id="{00000000-0008-0000-0100-0000C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19</xdr:row>
          <xdr:rowOff>123825</xdr:rowOff>
        </xdr:from>
        <xdr:to>
          <xdr:col>76</xdr:col>
          <xdr:colOff>314325</xdr:colOff>
          <xdr:row>19</xdr:row>
          <xdr:rowOff>304800</xdr:rowOff>
        </xdr:to>
        <xdr:sp macro="" textlink="">
          <xdr:nvSpPr>
            <xdr:cNvPr id="5829" name="Check Box 709" hidden="1">
              <a:extLst>
                <a:ext uri="{63B3BB69-23CF-44E3-9099-C40C66FF867C}">
                  <a14:compatExt spid="_x0000_s5829"/>
                </a:ext>
                <a:ext uri="{FF2B5EF4-FFF2-40B4-BE49-F238E27FC236}">
                  <a16:creationId xmlns:a16="http://schemas.microsoft.com/office/drawing/2014/main" id="{00000000-0008-0000-0100-0000C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19</xdr:row>
          <xdr:rowOff>123825</xdr:rowOff>
        </xdr:from>
        <xdr:to>
          <xdr:col>79</xdr:col>
          <xdr:colOff>314325</xdr:colOff>
          <xdr:row>19</xdr:row>
          <xdr:rowOff>304800</xdr:rowOff>
        </xdr:to>
        <xdr:sp macro="" textlink="">
          <xdr:nvSpPr>
            <xdr:cNvPr id="5830" name="Check Box 710" hidden="1">
              <a:extLst>
                <a:ext uri="{63B3BB69-23CF-44E3-9099-C40C66FF867C}">
                  <a14:compatExt spid="_x0000_s5830"/>
                </a:ext>
                <a:ext uri="{FF2B5EF4-FFF2-40B4-BE49-F238E27FC236}">
                  <a16:creationId xmlns:a16="http://schemas.microsoft.com/office/drawing/2014/main" id="{00000000-0008-0000-0100-0000C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19</xdr:row>
          <xdr:rowOff>123825</xdr:rowOff>
        </xdr:from>
        <xdr:to>
          <xdr:col>82</xdr:col>
          <xdr:colOff>314325</xdr:colOff>
          <xdr:row>19</xdr:row>
          <xdr:rowOff>304800</xdr:rowOff>
        </xdr:to>
        <xdr:sp macro="" textlink="">
          <xdr:nvSpPr>
            <xdr:cNvPr id="5831" name="Check Box 711" hidden="1">
              <a:extLst>
                <a:ext uri="{63B3BB69-23CF-44E3-9099-C40C66FF867C}">
                  <a14:compatExt spid="_x0000_s5831"/>
                </a:ext>
                <a:ext uri="{FF2B5EF4-FFF2-40B4-BE49-F238E27FC236}">
                  <a16:creationId xmlns:a16="http://schemas.microsoft.com/office/drawing/2014/main" id="{00000000-0008-0000-0100-0000C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19</xdr:row>
          <xdr:rowOff>123825</xdr:rowOff>
        </xdr:from>
        <xdr:to>
          <xdr:col>85</xdr:col>
          <xdr:colOff>314325</xdr:colOff>
          <xdr:row>19</xdr:row>
          <xdr:rowOff>304800</xdr:rowOff>
        </xdr:to>
        <xdr:sp macro="" textlink="">
          <xdr:nvSpPr>
            <xdr:cNvPr id="5832" name="Check Box 712" hidden="1">
              <a:extLst>
                <a:ext uri="{63B3BB69-23CF-44E3-9099-C40C66FF867C}">
                  <a14:compatExt spid="_x0000_s5832"/>
                </a:ext>
                <a:ext uri="{FF2B5EF4-FFF2-40B4-BE49-F238E27FC236}">
                  <a16:creationId xmlns:a16="http://schemas.microsoft.com/office/drawing/2014/main" id="{00000000-0008-0000-0100-0000C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19</xdr:row>
          <xdr:rowOff>123825</xdr:rowOff>
        </xdr:from>
        <xdr:to>
          <xdr:col>88</xdr:col>
          <xdr:colOff>314325</xdr:colOff>
          <xdr:row>19</xdr:row>
          <xdr:rowOff>304800</xdr:rowOff>
        </xdr:to>
        <xdr:sp macro="" textlink="">
          <xdr:nvSpPr>
            <xdr:cNvPr id="5833" name="Check Box 713" hidden="1">
              <a:extLst>
                <a:ext uri="{63B3BB69-23CF-44E3-9099-C40C66FF867C}">
                  <a14:compatExt spid="_x0000_s5833"/>
                </a:ext>
                <a:ext uri="{FF2B5EF4-FFF2-40B4-BE49-F238E27FC236}">
                  <a16:creationId xmlns:a16="http://schemas.microsoft.com/office/drawing/2014/main" id="{00000000-0008-0000-0100-0000C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19</xdr:row>
          <xdr:rowOff>123825</xdr:rowOff>
        </xdr:from>
        <xdr:to>
          <xdr:col>91</xdr:col>
          <xdr:colOff>314325</xdr:colOff>
          <xdr:row>19</xdr:row>
          <xdr:rowOff>304800</xdr:rowOff>
        </xdr:to>
        <xdr:sp macro="" textlink="">
          <xdr:nvSpPr>
            <xdr:cNvPr id="5834" name="Check Box 714" hidden="1">
              <a:extLst>
                <a:ext uri="{63B3BB69-23CF-44E3-9099-C40C66FF867C}">
                  <a14:compatExt spid="_x0000_s5834"/>
                </a:ext>
                <a:ext uri="{FF2B5EF4-FFF2-40B4-BE49-F238E27FC236}">
                  <a16:creationId xmlns:a16="http://schemas.microsoft.com/office/drawing/2014/main" id="{00000000-0008-0000-0100-0000C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19</xdr:row>
          <xdr:rowOff>123825</xdr:rowOff>
        </xdr:from>
        <xdr:to>
          <xdr:col>91</xdr:col>
          <xdr:colOff>314325</xdr:colOff>
          <xdr:row>19</xdr:row>
          <xdr:rowOff>304800</xdr:rowOff>
        </xdr:to>
        <xdr:sp macro="" textlink="">
          <xdr:nvSpPr>
            <xdr:cNvPr id="5835" name="Check Box 715" hidden="1">
              <a:extLst>
                <a:ext uri="{63B3BB69-23CF-44E3-9099-C40C66FF867C}">
                  <a14:compatExt spid="_x0000_s5835"/>
                </a:ext>
                <a:ext uri="{FF2B5EF4-FFF2-40B4-BE49-F238E27FC236}">
                  <a16:creationId xmlns:a16="http://schemas.microsoft.com/office/drawing/2014/main" id="{00000000-0008-0000-0100-0000C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19</xdr:row>
          <xdr:rowOff>123825</xdr:rowOff>
        </xdr:from>
        <xdr:to>
          <xdr:col>94</xdr:col>
          <xdr:colOff>314325</xdr:colOff>
          <xdr:row>19</xdr:row>
          <xdr:rowOff>304800</xdr:rowOff>
        </xdr:to>
        <xdr:sp macro="" textlink="">
          <xdr:nvSpPr>
            <xdr:cNvPr id="5836" name="Check Box 716" hidden="1">
              <a:extLst>
                <a:ext uri="{63B3BB69-23CF-44E3-9099-C40C66FF867C}">
                  <a14:compatExt spid="_x0000_s5836"/>
                </a:ext>
                <a:ext uri="{FF2B5EF4-FFF2-40B4-BE49-F238E27FC236}">
                  <a16:creationId xmlns:a16="http://schemas.microsoft.com/office/drawing/2014/main" id="{00000000-0008-0000-0100-0000C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19</xdr:row>
          <xdr:rowOff>123825</xdr:rowOff>
        </xdr:from>
        <xdr:to>
          <xdr:col>97</xdr:col>
          <xdr:colOff>314325</xdr:colOff>
          <xdr:row>19</xdr:row>
          <xdr:rowOff>304800</xdr:rowOff>
        </xdr:to>
        <xdr:sp macro="" textlink="">
          <xdr:nvSpPr>
            <xdr:cNvPr id="5837" name="Check Box 717" hidden="1">
              <a:extLst>
                <a:ext uri="{63B3BB69-23CF-44E3-9099-C40C66FF867C}">
                  <a14:compatExt spid="_x0000_s5837"/>
                </a:ext>
                <a:ext uri="{FF2B5EF4-FFF2-40B4-BE49-F238E27FC236}">
                  <a16:creationId xmlns:a16="http://schemas.microsoft.com/office/drawing/2014/main" id="{00000000-0008-0000-0100-0000C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19</xdr:row>
          <xdr:rowOff>123825</xdr:rowOff>
        </xdr:from>
        <xdr:to>
          <xdr:col>100</xdr:col>
          <xdr:colOff>314325</xdr:colOff>
          <xdr:row>19</xdr:row>
          <xdr:rowOff>304800</xdr:rowOff>
        </xdr:to>
        <xdr:sp macro="" textlink="">
          <xdr:nvSpPr>
            <xdr:cNvPr id="5838" name="Check Box 718" hidden="1">
              <a:extLst>
                <a:ext uri="{63B3BB69-23CF-44E3-9099-C40C66FF867C}">
                  <a14:compatExt spid="_x0000_s5838"/>
                </a:ext>
                <a:ext uri="{FF2B5EF4-FFF2-40B4-BE49-F238E27FC236}">
                  <a16:creationId xmlns:a16="http://schemas.microsoft.com/office/drawing/2014/main" id="{00000000-0008-0000-0100-0000C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19</xdr:row>
          <xdr:rowOff>123825</xdr:rowOff>
        </xdr:from>
        <xdr:to>
          <xdr:col>103</xdr:col>
          <xdr:colOff>314325</xdr:colOff>
          <xdr:row>19</xdr:row>
          <xdr:rowOff>304800</xdr:rowOff>
        </xdr:to>
        <xdr:sp macro="" textlink="">
          <xdr:nvSpPr>
            <xdr:cNvPr id="5839" name="Check Box 719" hidden="1">
              <a:extLst>
                <a:ext uri="{63B3BB69-23CF-44E3-9099-C40C66FF867C}">
                  <a14:compatExt spid="_x0000_s5839"/>
                </a:ext>
                <a:ext uri="{FF2B5EF4-FFF2-40B4-BE49-F238E27FC236}">
                  <a16:creationId xmlns:a16="http://schemas.microsoft.com/office/drawing/2014/main" id="{00000000-0008-0000-0100-0000C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19</xdr:row>
          <xdr:rowOff>123825</xdr:rowOff>
        </xdr:from>
        <xdr:to>
          <xdr:col>106</xdr:col>
          <xdr:colOff>314325</xdr:colOff>
          <xdr:row>19</xdr:row>
          <xdr:rowOff>304800</xdr:rowOff>
        </xdr:to>
        <xdr:sp macro="" textlink="">
          <xdr:nvSpPr>
            <xdr:cNvPr id="5845" name="Check Box 725" hidden="1">
              <a:extLst>
                <a:ext uri="{63B3BB69-23CF-44E3-9099-C40C66FF867C}">
                  <a14:compatExt spid="_x0000_s5845"/>
                </a:ext>
                <a:ext uri="{FF2B5EF4-FFF2-40B4-BE49-F238E27FC236}">
                  <a16:creationId xmlns:a16="http://schemas.microsoft.com/office/drawing/2014/main" id="{00000000-0008-0000-0100-0000D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19</xdr:row>
          <xdr:rowOff>123825</xdr:rowOff>
        </xdr:from>
        <xdr:to>
          <xdr:col>109</xdr:col>
          <xdr:colOff>314325</xdr:colOff>
          <xdr:row>19</xdr:row>
          <xdr:rowOff>304800</xdr:rowOff>
        </xdr:to>
        <xdr:sp macro="" textlink="">
          <xdr:nvSpPr>
            <xdr:cNvPr id="5846" name="Check Box 726" hidden="1">
              <a:extLst>
                <a:ext uri="{63B3BB69-23CF-44E3-9099-C40C66FF867C}">
                  <a14:compatExt spid="_x0000_s5846"/>
                </a:ext>
                <a:ext uri="{FF2B5EF4-FFF2-40B4-BE49-F238E27FC236}">
                  <a16:creationId xmlns:a16="http://schemas.microsoft.com/office/drawing/2014/main" id="{00000000-0008-0000-0100-0000D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19</xdr:row>
          <xdr:rowOff>123825</xdr:rowOff>
        </xdr:from>
        <xdr:to>
          <xdr:col>112</xdr:col>
          <xdr:colOff>314325</xdr:colOff>
          <xdr:row>19</xdr:row>
          <xdr:rowOff>304800</xdr:rowOff>
        </xdr:to>
        <xdr:sp macro="" textlink="">
          <xdr:nvSpPr>
            <xdr:cNvPr id="5847" name="Check Box 727" hidden="1">
              <a:extLst>
                <a:ext uri="{63B3BB69-23CF-44E3-9099-C40C66FF867C}">
                  <a14:compatExt spid="_x0000_s5847"/>
                </a:ext>
                <a:ext uri="{FF2B5EF4-FFF2-40B4-BE49-F238E27FC236}">
                  <a16:creationId xmlns:a16="http://schemas.microsoft.com/office/drawing/2014/main" id="{00000000-0008-0000-0100-0000D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19</xdr:row>
          <xdr:rowOff>123825</xdr:rowOff>
        </xdr:from>
        <xdr:to>
          <xdr:col>115</xdr:col>
          <xdr:colOff>314325</xdr:colOff>
          <xdr:row>19</xdr:row>
          <xdr:rowOff>304800</xdr:rowOff>
        </xdr:to>
        <xdr:sp macro="" textlink="">
          <xdr:nvSpPr>
            <xdr:cNvPr id="5848" name="Check Box 728" hidden="1">
              <a:extLst>
                <a:ext uri="{63B3BB69-23CF-44E3-9099-C40C66FF867C}">
                  <a14:compatExt spid="_x0000_s5848"/>
                </a:ext>
                <a:ext uri="{FF2B5EF4-FFF2-40B4-BE49-F238E27FC236}">
                  <a16:creationId xmlns:a16="http://schemas.microsoft.com/office/drawing/2014/main" id="{00000000-0008-0000-0100-0000D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118</xdr:col>
      <xdr:colOff>123825</xdr:colOff>
      <xdr:row>19</xdr:row>
      <xdr:rowOff>123825</xdr:rowOff>
    </xdr:from>
    <xdr:to>
      <xdr:col>118</xdr:col>
      <xdr:colOff>314325</xdr:colOff>
      <xdr:row>19</xdr:row>
      <xdr:rowOff>304800</xdr:rowOff>
    </xdr:to>
    <xdr:sp macro="" textlink="">
      <xdr:nvSpPr>
        <xdr:cNvPr id="5849" name="Check Box 729" hidden="1">
          <a:extLst>
            <a:ext uri="{63B3BB69-23CF-44E3-9099-C40C66FF867C}">
              <a14:compatExt xmlns:a14="http://schemas.microsoft.com/office/drawing/2010/main" spid="_x0000_s5849"/>
            </a:ex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19</xdr:row>
      <xdr:rowOff>123825</xdr:rowOff>
    </xdr:from>
    <xdr:to>
      <xdr:col>121</xdr:col>
      <xdr:colOff>314325</xdr:colOff>
      <xdr:row>19</xdr:row>
      <xdr:rowOff>304800</xdr:rowOff>
    </xdr:to>
    <xdr:sp macro="" textlink="">
      <xdr:nvSpPr>
        <xdr:cNvPr id="5850" name="Check Box 730" hidden="1">
          <a:extLst>
            <a:ext uri="{63B3BB69-23CF-44E3-9099-C40C66FF867C}">
              <a14:compatExt xmlns:a14="http://schemas.microsoft.com/office/drawing/2010/main" spid="_x0000_s5850"/>
            </a:ex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19</xdr:row>
          <xdr:rowOff>123825</xdr:rowOff>
        </xdr:from>
        <xdr:to>
          <xdr:col>124</xdr:col>
          <xdr:colOff>314325</xdr:colOff>
          <xdr:row>19</xdr:row>
          <xdr:rowOff>304800</xdr:rowOff>
        </xdr:to>
        <xdr:sp macro="" textlink="">
          <xdr:nvSpPr>
            <xdr:cNvPr id="5851" name="Check Box 731" hidden="1">
              <a:extLst>
                <a:ext uri="{63B3BB69-23CF-44E3-9099-C40C66FF867C}">
                  <a14:compatExt spid="_x0000_s5851"/>
                </a:ext>
                <a:ext uri="{FF2B5EF4-FFF2-40B4-BE49-F238E27FC236}">
                  <a16:creationId xmlns:a16="http://schemas.microsoft.com/office/drawing/2014/main" id="{00000000-0008-0000-0100-0000D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19</xdr:row>
          <xdr:rowOff>123825</xdr:rowOff>
        </xdr:from>
        <xdr:to>
          <xdr:col>127</xdr:col>
          <xdr:colOff>314325</xdr:colOff>
          <xdr:row>19</xdr:row>
          <xdr:rowOff>304800</xdr:rowOff>
        </xdr:to>
        <xdr:sp macro="" textlink="">
          <xdr:nvSpPr>
            <xdr:cNvPr id="5852" name="Check Box 732" hidden="1">
              <a:extLst>
                <a:ext uri="{63B3BB69-23CF-44E3-9099-C40C66FF867C}">
                  <a14:compatExt spid="_x0000_s5852"/>
                </a:ext>
                <a:ext uri="{FF2B5EF4-FFF2-40B4-BE49-F238E27FC236}">
                  <a16:creationId xmlns:a16="http://schemas.microsoft.com/office/drawing/2014/main" id="{00000000-0008-0000-0100-0000D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19</xdr:row>
          <xdr:rowOff>123825</xdr:rowOff>
        </xdr:from>
        <xdr:to>
          <xdr:col>144</xdr:col>
          <xdr:colOff>314325</xdr:colOff>
          <xdr:row>19</xdr:row>
          <xdr:rowOff>304800</xdr:rowOff>
        </xdr:to>
        <xdr:sp macro="" textlink="">
          <xdr:nvSpPr>
            <xdr:cNvPr id="5853" name="Check Box 733" hidden="1">
              <a:extLst>
                <a:ext uri="{63B3BB69-23CF-44E3-9099-C40C66FF867C}">
                  <a14:compatExt spid="_x0000_s5853"/>
                </a:ext>
                <a:ext uri="{FF2B5EF4-FFF2-40B4-BE49-F238E27FC236}">
                  <a16:creationId xmlns:a16="http://schemas.microsoft.com/office/drawing/2014/main" id="{00000000-0008-0000-0100-0000D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19</xdr:row>
          <xdr:rowOff>123825</xdr:rowOff>
        </xdr:from>
        <xdr:to>
          <xdr:col>143</xdr:col>
          <xdr:colOff>314325</xdr:colOff>
          <xdr:row>19</xdr:row>
          <xdr:rowOff>304800</xdr:rowOff>
        </xdr:to>
        <xdr:sp macro="" textlink="">
          <xdr:nvSpPr>
            <xdr:cNvPr id="5854" name="Check Box 734" hidden="1">
              <a:extLst>
                <a:ext uri="{63B3BB69-23CF-44E3-9099-C40C66FF867C}">
                  <a14:compatExt spid="_x0000_s5854"/>
                </a:ext>
                <a:ext uri="{FF2B5EF4-FFF2-40B4-BE49-F238E27FC236}">
                  <a16:creationId xmlns:a16="http://schemas.microsoft.com/office/drawing/2014/main" id="{00000000-0008-0000-0100-0000D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19</xdr:row>
          <xdr:rowOff>123825</xdr:rowOff>
        </xdr:from>
        <xdr:to>
          <xdr:col>139</xdr:col>
          <xdr:colOff>314325</xdr:colOff>
          <xdr:row>19</xdr:row>
          <xdr:rowOff>304800</xdr:rowOff>
        </xdr:to>
        <xdr:sp macro="" textlink="">
          <xdr:nvSpPr>
            <xdr:cNvPr id="5855" name="Check Box 735" hidden="1">
              <a:extLst>
                <a:ext uri="{63B3BB69-23CF-44E3-9099-C40C66FF867C}">
                  <a14:compatExt spid="_x0000_s5855"/>
                </a:ext>
                <a:ext uri="{FF2B5EF4-FFF2-40B4-BE49-F238E27FC236}">
                  <a16:creationId xmlns:a16="http://schemas.microsoft.com/office/drawing/2014/main" id="{00000000-0008-0000-0100-0000D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19</xdr:row>
          <xdr:rowOff>123825</xdr:rowOff>
        </xdr:from>
        <xdr:to>
          <xdr:col>136</xdr:col>
          <xdr:colOff>314325</xdr:colOff>
          <xdr:row>19</xdr:row>
          <xdr:rowOff>304800</xdr:rowOff>
        </xdr:to>
        <xdr:sp macro="" textlink="">
          <xdr:nvSpPr>
            <xdr:cNvPr id="5856" name="Check Box 736" hidden="1">
              <a:extLst>
                <a:ext uri="{63B3BB69-23CF-44E3-9099-C40C66FF867C}">
                  <a14:compatExt spid="_x0000_s5856"/>
                </a:ext>
                <a:ext uri="{FF2B5EF4-FFF2-40B4-BE49-F238E27FC236}">
                  <a16:creationId xmlns:a16="http://schemas.microsoft.com/office/drawing/2014/main" id="{00000000-0008-0000-0100-0000E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19</xdr:row>
          <xdr:rowOff>123825</xdr:rowOff>
        </xdr:from>
        <xdr:to>
          <xdr:col>132</xdr:col>
          <xdr:colOff>314325</xdr:colOff>
          <xdr:row>19</xdr:row>
          <xdr:rowOff>304800</xdr:rowOff>
        </xdr:to>
        <xdr:sp macro="" textlink="">
          <xdr:nvSpPr>
            <xdr:cNvPr id="5857" name="Check Box 737" hidden="1">
              <a:extLst>
                <a:ext uri="{63B3BB69-23CF-44E3-9099-C40C66FF867C}">
                  <a14:compatExt spid="_x0000_s5857"/>
                </a:ext>
                <a:ext uri="{FF2B5EF4-FFF2-40B4-BE49-F238E27FC236}">
                  <a16:creationId xmlns:a16="http://schemas.microsoft.com/office/drawing/2014/main" id="{00000000-0008-0000-0100-0000E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19</xdr:row>
          <xdr:rowOff>123825</xdr:rowOff>
        </xdr:from>
        <xdr:to>
          <xdr:col>131</xdr:col>
          <xdr:colOff>314325</xdr:colOff>
          <xdr:row>19</xdr:row>
          <xdr:rowOff>304800</xdr:rowOff>
        </xdr:to>
        <xdr:sp macro="" textlink="">
          <xdr:nvSpPr>
            <xdr:cNvPr id="5858" name="Check Box 738" hidden="1">
              <a:extLst>
                <a:ext uri="{63B3BB69-23CF-44E3-9099-C40C66FF867C}">
                  <a14:compatExt spid="_x0000_s5858"/>
                </a:ext>
                <a:ext uri="{FF2B5EF4-FFF2-40B4-BE49-F238E27FC236}">
                  <a16:creationId xmlns:a16="http://schemas.microsoft.com/office/drawing/2014/main" id="{00000000-0008-0000-0100-0000E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16</xdr:row>
          <xdr:rowOff>123825</xdr:rowOff>
        </xdr:from>
        <xdr:to>
          <xdr:col>144</xdr:col>
          <xdr:colOff>314325</xdr:colOff>
          <xdr:row>16</xdr:row>
          <xdr:rowOff>304800</xdr:rowOff>
        </xdr:to>
        <xdr:sp macro="" textlink="">
          <xdr:nvSpPr>
            <xdr:cNvPr id="5859" name="Check Box 739" hidden="1">
              <a:extLst>
                <a:ext uri="{63B3BB69-23CF-44E3-9099-C40C66FF867C}">
                  <a14:compatExt spid="_x0000_s5859"/>
                </a:ext>
                <a:ext uri="{FF2B5EF4-FFF2-40B4-BE49-F238E27FC236}">
                  <a16:creationId xmlns:a16="http://schemas.microsoft.com/office/drawing/2014/main" id="{00000000-0008-0000-0100-0000E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16</xdr:row>
          <xdr:rowOff>123825</xdr:rowOff>
        </xdr:from>
        <xdr:to>
          <xdr:col>143</xdr:col>
          <xdr:colOff>314325</xdr:colOff>
          <xdr:row>16</xdr:row>
          <xdr:rowOff>304800</xdr:rowOff>
        </xdr:to>
        <xdr:sp macro="" textlink="">
          <xdr:nvSpPr>
            <xdr:cNvPr id="5860" name="Check Box 740" hidden="1">
              <a:extLst>
                <a:ext uri="{63B3BB69-23CF-44E3-9099-C40C66FF867C}">
                  <a14:compatExt spid="_x0000_s5860"/>
                </a:ext>
                <a:ext uri="{FF2B5EF4-FFF2-40B4-BE49-F238E27FC236}">
                  <a16:creationId xmlns:a16="http://schemas.microsoft.com/office/drawing/2014/main" id="{00000000-0008-0000-0100-0000E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15</xdr:row>
          <xdr:rowOff>123825</xdr:rowOff>
        </xdr:from>
        <xdr:to>
          <xdr:col>143</xdr:col>
          <xdr:colOff>314325</xdr:colOff>
          <xdr:row>15</xdr:row>
          <xdr:rowOff>304800</xdr:rowOff>
        </xdr:to>
        <xdr:sp macro="" textlink="">
          <xdr:nvSpPr>
            <xdr:cNvPr id="5861" name="Check Box 741" hidden="1">
              <a:extLst>
                <a:ext uri="{63B3BB69-23CF-44E3-9099-C40C66FF867C}">
                  <a14:compatExt spid="_x0000_s5861"/>
                </a:ext>
                <a:ext uri="{FF2B5EF4-FFF2-40B4-BE49-F238E27FC236}">
                  <a16:creationId xmlns:a16="http://schemas.microsoft.com/office/drawing/2014/main" id="{00000000-0008-0000-0100-0000E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15</xdr:row>
          <xdr:rowOff>123825</xdr:rowOff>
        </xdr:from>
        <xdr:to>
          <xdr:col>143</xdr:col>
          <xdr:colOff>314325</xdr:colOff>
          <xdr:row>15</xdr:row>
          <xdr:rowOff>304800</xdr:rowOff>
        </xdr:to>
        <xdr:sp macro="" textlink="">
          <xdr:nvSpPr>
            <xdr:cNvPr id="5862" name="Check Box 742" hidden="1">
              <a:extLst>
                <a:ext uri="{63B3BB69-23CF-44E3-9099-C40C66FF867C}">
                  <a14:compatExt spid="_x0000_s5862"/>
                </a:ext>
                <a:ext uri="{FF2B5EF4-FFF2-40B4-BE49-F238E27FC236}">
                  <a16:creationId xmlns:a16="http://schemas.microsoft.com/office/drawing/2014/main" id="{00000000-0008-0000-0100-0000E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14</xdr:row>
          <xdr:rowOff>123825</xdr:rowOff>
        </xdr:from>
        <xdr:to>
          <xdr:col>143</xdr:col>
          <xdr:colOff>314325</xdr:colOff>
          <xdr:row>14</xdr:row>
          <xdr:rowOff>304800</xdr:rowOff>
        </xdr:to>
        <xdr:sp macro="" textlink="">
          <xdr:nvSpPr>
            <xdr:cNvPr id="5863" name="Check Box 743" hidden="1">
              <a:extLst>
                <a:ext uri="{63B3BB69-23CF-44E3-9099-C40C66FF867C}">
                  <a14:compatExt spid="_x0000_s5863"/>
                </a:ext>
                <a:ext uri="{FF2B5EF4-FFF2-40B4-BE49-F238E27FC236}">
                  <a16:creationId xmlns:a16="http://schemas.microsoft.com/office/drawing/2014/main" id="{00000000-0008-0000-0100-0000E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14</xdr:row>
          <xdr:rowOff>123825</xdr:rowOff>
        </xdr:from>
        <xdr:to>
          <xdr:col>144</xdr:col>
          <xdr:colOff>314325</xdr:colOff>
          <xdr:row>14</xdr:row>
          <xdr:rowOff>304800</xdr:rowOff>
        </xdr:to>
        <xdr:sp macro="" textlink="">
          <xdr:nvSpPr>
            <xdr:cNvPr id="5864" name="Check Box 744" hidden="1">
              <a:extLst>
                <a:ext uri="{63B3BB69-23CF-44E3-9099-C40C66FF867C}">
                  <a14:compatExt spid="_x0000_s5864"/>
                </a:ext>
                <a:ext uri="{FF2B5EF4-FFF2-40B4-BE49-F238E27FC236}">
                  <a16:creationId xmlns:a16="http://schemas.microsoft.com/office/drawing/2014/main" id="{00000000-0008-0000-0100-0000E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15</xdr:row>
          <xdr:rowOff>123825</xdr:rowOff>
        </xdr:from>
        <xdr:to>
          <xdr:col>144</xdr:col>
          <xdr:colOff>314325</xdr:colOff>
          <xdr:row>15</xdr:row>
          <xdr:rowOff>304800</xdr:rowOff>
        </xdr:to>
        <xdr:sp macro="" textlink="">
          <xdr:nvSpPr>
            <xdr:cNvPr id="5865" name="Check Box 745" hidden="1">
              <a:extLst>
                <a:ext uri="{63B3BB69-23CF-44E3-9099-C40C66FF867C}">
                  <a14:compatExt spid="_x0000_s5865"/>
                </a:ext>
                <a:ext uri="{FF2B5EF4-FFF2-40B4-BE49-F238E27FC236}">
                  <a16:creationId xmlns:a16="http://schemas.microsoft.com/office/drawing/2014/main" id="{00000000-0008-0000-0100-0000E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13</xdr:row>
          <xdr:rowOff>123825</xdr:rowOff>
        </xdr:from>
        <xdr:to>
          <xdr:col>143</xdr:col>
          <xdr:colOff>314325</xdr:colOff>
          <xdr:row>13</xdr:row>
          <xdr:rowOff>304800</xdr:rowOff>
        </xdr:to>
        <xdr:sp macro="" textlink="">
          <xdr:nvSpPr>
            <xdr:cNvPr id="5866" name="Check Box 746" hidden="1">
              <a:extLst>
                <a:ext uri="{63B3BB69-23CF-44E3-9099-C40C66FF867C}">
                  <a14:compatExt spid="_x0000_s5866"/>
                </a:ext>
                <a:ext uri="{FF2B5EF4-FFF2-40B4-BE49-F238E27FC236}">
                  <a16:creationId xmlns:a16="http://schemas.microsoft.com/office/drawing/2014/main" id="{00000000-0008-0000-0100-0000E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13</xdr:row>
          <xdr:rowOff>123825</xdr:rowOff>
        </xdr:from>
        <xdr:to>
          <xdr:col>144</xdr:col>
          <xdr:colOff>314325</xdr:colOff>
          <xdr:row>13</xdr:row>
          <xdr:rowOff>304800</xdr:rowOff>
        </xdr:to>
        <xdr:sp macro="" textlink="">
          <xdr:nvSpPr>
            <xdr:cNvPr id="5867" name="Check Box 747" hidden="1">
              <a:extLst>
                <a:ext uri="{63B3BB69-23CF-44E3-9099-C40C66FF867C}">
                  <a14:compatExt spid="_x0000_s5867"/>
                </a:ext>
                <a:ext uri="{FF2B5EF4-FFF2-40B4-BE49-F238E27FC236}">
                  <a16:creationId xmlns:a16="http://schemas.microsoft.com/office/drawing/2014/main" id="{00000000-0008-0000-0100-0000E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12</xdr:row>
          <xdr:rowOff>123825</xdr:rowOff>
        </xdr:from>
        <xdr:to>
          <xdr:col>143</xdr:col>
          <xdr:colOff>314325</xdr:colOff>
          <xdr:row>12</xdr:row>
          <xdr:rowOff>304800</xdr:rowOff>
        </xdr:to>
        <xdr:sp macro="" textlink="">
          <xdr:nvSpPr>
            <xdr:cNvPr id="5868" name="Check Box 748" hidden="1">
              <a:extLst>
                <a:ext uri="{63B3BB69-23CF-44E3-9099-C40C66FF867C}">
                  <a14:compatExt spid="_x0000_s5868"/>
                </a:ext>
                <a:ext uri="{FF2B5EF4-FFF2-40B4-BE49-F238E27FC236}">
                  <a16:creationId xmlns:a16="http://schemas.microsoft.com/office/drawing/2014/main" id="{00000000-0008-0000-0100-0000E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11</xdr:row>
          <xdr:rowOff>123825</xdr:rowOff>
        </xdr:from>
        <xdr:to>
          <xdr:col>143</xdr:col>
          <xdr:colOff>314325</xdr:colOff>
          <xdr:row>11</xdr:row>
          <xdr:rowOff>304800</xdr:rowOff>
        </xdr:to>
        <xdr:sp macro="" textlink="">
          <xdr:nvSpPr>
            <xdr:cNvPr id="5869" name="Check Box 749" hidden="1">
              <a:extLst>
                <a:ext uri="{63B3BB69-23CF-44E3-9099-C40C66FF867C}">
                  <a14:compatExt spid="_x0000_s5869"/>
                </a:ext>
                <a:ext uri="{FF2B5EF4-FFF2-40B4-BE49-F238E27FC236}">
                  <a16:creationId xmlns:a16="http://schemas.microsoft.com/office/drawing/2014/main" id="{00000000-0008-0000-0100-0000E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11</xdr:row>
          <xdr:rowOff>123825</xdr:rowOff>
        </xdr:from>
        <xdr:to>
          <xdr:col>144</xdr:col>
          <xdr:colOff>314325</xdr:colOff>
          <xdr:row>11</xdr:row>
          <xdr:rowOff>304800</xdr:rowOff>
        </xdr:to>
        <xdr:sp macro="" textlink="">
          <xdr:nvSpPr>
            <xdr:cNvPr id="5870" name="Check Box 750" hidden="1">
              <a:extLst>
                <a:ext uri="{63B3BB69-23CF-44E3-9099-C40C66FF867C}">
                  <a14:compatExt spid="_x0000_s5870"/>
                </a:ext>
                <a:ext uri="{FF2B5EF4-FFF2-40B4-BE49-F238E27FC236}">
                  <a16:creationId xmlns:a16="http://schemas.microsoft.com/office/drawing/2014/main" id="{00000000-0008-0000-0100-0000E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12</xdr:row>
          <xdr:rowOff>123825</xdr:rowOff>
        </xdr:from>
        <xdr:to>
          <xdr:col>144</xdr:col>
          <xdr:colOff>314325</xdr:colOff>
          <xdr:row>12</xdr:row>
          <xdr:rowOff>304800</xdr:rowOff>
        </xdr:to>
        <xdr:sp macro="" textlink="">
          <xdr:nvSpPr>
            <xdr:cNvPr id="5871" name="Check Box 751" hidden="1">
              <a:extLst>
                <a:ext uri="{63B3BB69-23CF-44E3-9099-C40C66FF867C}">
                  <a14:compatExt spid="_x0000_s5871"/>
                </a:ext>
                <a:ext uri="{FF2B5EF4-FFF2-40B4-BE49-F238E27FC236}">
                  <a16:creationId xmlns:a16="http://schemas.microsoft.com/office/drawing/2014/main" id="{00000000-0008-0000-0100-0000E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10</xdr:row>
          <xdr:rowOff>123825</xdr:rowOff>
        </xdr:from>
        <xdr:to>
          <xdr:col>144</xdr:col>
          <xdr:colOff>314325</xdr:colOff>
          <xdr:row>10</xdr:row>
          <xdr:rowOff>304800</xdr:rowOff>
        </xdr:to>
        <xdr:sp macro="" textlink="">
          <xdr:nvSpPr>
            <xdr:cNvPr id="5872" name="Check Box 752" hidden="1">
              <a:extLst>
                <a:ext uri="{63B3BB69-23CF-44E3-9099-C40C66FF867C}">
                  <a14:compatExt spid="_x0000_s5872"/>
                </a:ext>
                <a:ext uri="{FF2B5EF4-FFF2-40B4-BE49-F238E27FC236}">
                  <a16:creationId xmlns:a16="http://schemas.microsoft.com/office/drawing/2014/main" id="{00000000-0008-0000-0100-0000F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10</xdr:row>
          <xdr:rowOff>123825</xdr:rowOff>
        </xdr:from>
        <xdr:to>
          <xdr:col>143</xdr:col>
          <xdr:colOff>314325</xdr:colOff>
          <xdr:row>10</xdr:row>
          <xdr:rowOff>304800</xdr:rowOff>
        </xdr:to>
        <xdr:sp macro="" textlink="">
          <xdr:nvSpPr>
            <xdr:cNvPr id="5873" name="Check Box 753" hidden="1">
              <a:extLst>
                <a:ext uri="{63B3BB69-23CF-44E3-9099-C40C66FF867C}">
                  <a14:compatExt spid="_x0000_s5873"/>
                </a:ext>
                <a:ext uri="{FF2B5EF4-FFF2-40B4-BE49-F238E27FC236}">
                  <a16:creationId xmlns:a16="http://schemas.microsoft.com/office/drawing/2014/main" id="{00000000-0008-0000-0100-0000F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9</xdr:row>
          <xdr:rowOff>123825</xdr:rowOff>
        </xdr:from>
        <xdr:to>
          <xdr:col>143</xdr:col>
          <xdr:colOff>314325</xdr:colOff>
          <xdr:row>9</xdr:row>
          <xdr:rowOff>304800</xdr:rowOff>
        </xdr:to>
        <xdr:sp macro="" textlink="">
          <xdr:nvSpPr>
            <xdr:cNvPr id="5874" name="Check Box 754" hidden="1">
              <a:extLst>
                <a:ext uri="{63B3BB69-23CF-44E3-9099-C40C66FF867C}">
                  <a14:compatExt spid="_x0000_s5874"/>
                </a:ext>
                <a:ext uri="{FF2B5EF4-FFF2-40B4-BE49-F238E27FC236}">
                  <a16:creationId xmlns:a16="http://schemas.microsoft.com/office/drawing/2014/main" id="{00000000-0008-0000-0100-0000F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9</xdr:row>
          <xdr:rowOff>123825</xdr:rowOff>
        </xdr:from>
        <xdr:to>
          <xdr:col>144</xdr:col>
          <xdr:colOff>314325</xdr:colOff>
          <xdr:row>9</xdr:row>
          <xdr:rowOff>304800</xdr:rowOff>
        </xdr:to>
        <xdr:sp macro="" textlink="">
          <xdr:nvSpPr>
            <xdr:cNvPr id="5875" name="Check Box 755" hidden="1">
              <a:extLst>
                <a:ext uri="{63B3BB69-23CF-44E3-9099-C40C66FF867C}">
                  <a14:compatExt spid="_x0000_s5875"/>
                </a:ext>
                <a:ext uri="{FF2B5EF4-FFF2-40B4-BE49-F238E27FC236}">
                  <a16:creationId xmlns:a16="http://schemas.microsoft.com/office/drawing/2014/main" id="{00000000-0008-0000-0100-0000F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8</xdr:row>
          <xdr:rowOff>123825</xdr:rowOff>
        </xdr:from>
        <xdr:to>
          <xdr:col>144</xdr:col>
          <xdr:colOff>314325</xdr:colOff>
          <xdr:row>8</xdr:row>
          <xdr:rowOff>304800</xdr:rowOff>
        </xdr:to>
        <xdr:sp macro="" textlink="">
          <xdr:nvSpPr>
            <xdr:cNvPr id="5876" name="Check Box 756" hidden="1">
              <a:extLst>
                <a:ext uri="{63B3BB69-23CF-44E3-9099-C40C66FF867C}">
                  <a14:compatExt spid="_x0000_s5876"/>
                </a:ext>
                <a:ext uri="{FF2B5EF4-FFF2-40B4-BE49-F238E27FC236}">
                  <a16:creationId xmlns:a16="http://schemas.microsoft.com/office/drawing/2014/main" id="{00000000-0008-0000-0100-0000F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8</xdr:row>
          <xdr:rowOff>123825</xdr:rowOff>
        </xdr:from>
        <xdr:to>
          <xdr:col>143</xdr:col>
          <xdr:colOff>314325</xdr:colOff>
          <xdr:row>8</xdr:row>
          <xdr:rowOff>304800</xdr:rowOff>
        </xdr:to>
        <xdr:sp macro="" textlink="">
          <xdr:nvSpPr>
            <xdr:cNvPr id="5877" name="Check Box 757" hidden="1">
              <a:extLst>
                <a:ext uri="{63B3BB69-23CF-44E3-9099-C40C66FF867C}">
                  <a14:compatExt spid="_x0000_s5877"/>
                </a:ext>
                <a:ext uri="{FF2B5EF4-FFF2-40B4-BE49-F238E27FC236}">
                  <a16:creationId xmlns:a16="http://schemas.microsoft.com/office/drawing/2014/main" id="{00000000-0008-0000-0100-0000F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7</xdr:row>
          <xdr:rowOff>123825</xdr:rowOff>
        </xdr:from>
        <xdr:to>
          <xdr:col>143</xdr:col>
          <xdr:colOff>314325</xdr:colOff>
          <xdr:row>7</xdr:row>
          <xdr:rowOff>304800</xdr:rowOff>
        </xdr:to>
        <xdr:sp macro="" textlink="">
          <xdr:nvSpPr>
            <xdr:cNvPr id="5878" name="Check Box 758" hidden="1">
              <a:extLst>
                <a:ext uri="{63B3BB69-23CF-44E3-9099-C40C66FF867C}">
                  <a14:compatExt spid="_x0000_s5878"/>
                </a:ext>
                <a:ext uri="{FF2B5EF4-FFF2-40B4-BE49-F238E27FC236}">
                  <a16:creationId xmlns:a16="http://schemas.microsoft.com/office/drawing/2014/main" id="{00000000-0008-0000-0100-0000F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7</xdr:row>
          <xdr:rowOff>123825</xdr:rowOff>
        </xdr:from>
        <xdr:to>
          <xdr:col>144</xdr:col>
          <xdr:colOff>314325</xdr:colOff>
          <xdr:row>7</xdr:row>
          <xdr:rowOff>304800</xdr:rowOff>
        </xdr:to>
        <xdr:sp macro="" textlink="">
          <xdr:nvSpPr>
            <xdr:cNvPr id="5879" name="Check Box 759" hidden="1">
              <a:extLst>
                <a:ext uri="{63B3BB69-23CF-44E3-9099-C40C66FF867C}">
                  <a14:compatExt spid="_x0000_s5879"/>
                </a:ext>
                <a:ext uri="{FF2B5EF4-FFF2-40B4-BE49-F238E27FC236}">
                  <a16:creationId xmlns:a16="http://schemas.microsoft.com/office/drawing/2014/main" id="{00000000-0008-0000-0100-0000F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6</xdr:row>
          <xdr:rowOff>123825</xdr:rowOff>
        </xdr:from>
        <xdr:to>
          <xdr:col>143</xdr:col>
          <xdr:colOff>314325</xdr:colOff>
          <xdr:row>6</xdr:row>
          <xdr:rowOff>304800</xdr:rowOff>
        </xdr:to>
        <xdr:sp macro="" textlink="">
          <xdr:nvSpPr>
            <xdr:cNvPr id="5880" name="Check Box 760" hidden="1">
              <a:extLst>
                <a:ext uri="{63B3BB69-23CF-44E3-9099-C40C66FF867C}">
                  <a14:compatExt spid="_x0000_s5880"/>
                </a:ext>
                <a:ext uri="{FF2B5EF4-FFF2-40B4-BE49-F238E27FC236}">
                  <a16:creationId xmlns:a16="http://schemas.microsoft.com/office/drawing/2014/main" id="{00000000-0008-0000-0100-0000F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6</xdr:row>
          <xdr:rowOff>123825</xdr:rowOff>
        </xdr:from>
        <xdr:to>
          <xdr:col>144</xdr:col>
          <xdr:colOff>314325</xdr:colOff>
          <xdr:row>6</xdr:row>
          <xdr:rowOff>304800</xdr:rowOff>
        </xdr:to>
        <xdr:sp macro="" textlink="">
          <xdr:nvSpPr>
            <xdr:cNvPr id="5881" name="Check Box 761" hidden="1">
              <a:extLst>
                <a:ext uri="{63B3BB69-23CF-44E3-9099-C40C66FF867C}">
                  <a14:compatExt spid="_x0000_s5881"/>
                </a:ext>
                <a:ext uri="{FF2B5EF4-FFF2-40B4-BE49-F238E27FC236}">
                  <a16:creationId xmlns:a16="http://schemas.microsoft.com/office/drawing/2014/main" id="{00000000-0008-0000-0100-0000F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5</xdr:row>
          <xdr:rowOff>123825</xdr:rowOff>
        </xdr:from>
        <xdr:to>
          <xdr:col>144</xdr:col>
          <xdr:colOff>314325</xdr:colOff>
          <xdr:row>5</xdr:row>
          <xdr:rowOff>304800</xdr:rowOff>
        </xdr:to>
        <xdr:sp macro="" textlink="">
          <xdr:nvSpPr>
            <xdr:cNvPr id="5882" name="Check Box 762" hidden="1">
              <a:extLst>
                <a:ext uri="{63B3BB69-23CF-44E3-9099-C40C66FF867C}">
                  <a14:compatExt spid="_x0000_s5882"/>
                </a:ext>
                <a:ext uri="{FF2B5EF4-FFF2-40B4-BE49-F238E27FC236}">
                  <a16:creationId xmlns:a16="http://schemas.microsoft.com/office/drawing/2014/main" id="{00000000-0008-0000-0100-0000F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4</xdr:row>
          <xdr:rowOff>123825</xdr:rowOff>
        </xdr:from>
        <xdr:to>
          <xdr:col>144</xdr:col>
          <xdr:colOff>314325</xdr:colOff>
          <xdr:row>4</xdr:row>
          <xdr:rowOff>304800</xdr:rowOff>
        </xdr:to>
        <xdr:sp macro="" textlink="">
          <xdr:nvSpPr>
            <xdr:cNvPr id="5883" name="Check Box 763" hidden="1">
              <a:extLst>
                <a:ext uri="{63B3BB69-23CF-44E3-9099-C40C66FF867C}">
                  <a14:compatExt spid="_x0000_s5883"/>
                </a:ext>
                <a:ext uri="{FF2B5EF4-FFF2-40B4-BE49-F238E27FC236}">
                  <a16:creationId xmlns:a16="http://schemas.microsoft.com/office/drawing/2014/main" id="{00000000-0008-0000-0100-0000F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4</xdr:row>
          <xdr:rowOff>123825</xdr:rowOff>
        </xdr:from>
        <xdr:to>
          <xdr:col>143</xdr:col>
          <xdr:colOff>314325</xdr:colOff>
          <xdr:row>4</xdr:row>
          <xdr:rowOff>304800</xdr:rowOff>
        </xdr:to>
        <xdr:sp macro="" textlink="">
          <xdr:nvSpPr>
            <xdr:cNvPr id="5884" name="Check Box 764" hidden="1">
              <a:extLst>
                <a:ext uri="{63B3BB69-23CF-44E3-9099-C40C66FF867C}">
                  <a14:compatExt spid="_x0000_s5884"/>
                </a:ext>
                <a:ext uri="{FF2B5EF4-FFF2-40B4-BE49-F238E27FC236}">
                  <a16:creationId xmlns:a16="http://schemas.microsoft.com/office/drawing/2014/main" id="{00000000-0008-0000-0100-0000F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5</xdr:row>
          <xdr:rowOff>123825</xdr:rowOff>
        </xdr:from>
        <xdr:to>
          <xdr:col>143</xdr:col>
          <xdr:colOff>314325</xdr:colOff>
          <xdr:row>5</xdr:row>
          <xdr:rowOff>304800</xdr:rowOff>
        </xdr:to>
        <xdr:sp macro="" textlink="">
          <xdr:nvSpPr>
            <xdr:cNvPr id="5885" name="Check Box 765" hidden="1">
              <a:extLst>
                <a:ext uri="{63B3BB69-23CF-44E3-9099-C40C66FF867C}">
                  <a14:compatExt spid="_x0000_s5885"/>
                </a:ext>
                <a:ext uri="{FF2B5EF4-FFF2-40B4-BE49-F238E27FC236}">
                  <a16:creationId xmlns:a16="http://schemas.microsoft.com/office/drawing/2014/main" id="{00000000-0008-0000-0100-0000F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4</xdr:row>
          <xdr:rowOff>123825</xdr:rowOff>
        </xdr:from>
        <xdr:to>
          <xdr:col>139</xdr:col>
          <xdr:colOff>314325</xdr:colOff>
          <xdr:row>4</xdr:row>
          <xdr:rowOff>304800</xdr:rowOff>
        </xdr:to>
        <xdr:sp macro="" textlink="">
          <xdr:nvSpPr>
            <xdr:cNvPr id="5886" name="Check Box 766" hidden="1">
              <a:extLst>
                <a:ext uri="{63B3BB69-23CF-44E3-9099-C40C66FF867C}">
                  <a14:compatExt spid="_x0000_s5886"/>
                </a:ext>
                <a:ext uri="{FF2B5EF4-FFF2-40B4-BE49-F238E27FC236}">
                  <a16:creationId xmlns:a16="http://schemas.microsoft.com/office/drawing/2014/main" id="{00000000-0008-0000-0100-0000F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4</xdr:row>
          <xdr:rowOff>123825</xdr:rowOff>
        </xdr:from>
        <xdr:to>
          <xdr:col>136</xdr:col>
          <xdr:colOff>314325</xdr:colOff>
          <xdr:row>4</xdr:row>
          <xdr:rowOff>304800</xdr:rowOff>
        </xdr:to>
        <xdr:sp macro="" textlink="">
          <xdr:nvSpPr>
            <xdr:cNvPr id="5887" name="Check Box 767" hidden="1">
              <a:extLst>
                <a:ext uri="{63B3BB69-23CF-44E3-9099-C40C66FF867C}">
                  <a14:compatExt spid="_x0000_s5887"/>
                </a:ext>
                <a:ext uri="{FF2B5EF4-FFF2-40B4-BE49-F238E27FC236}">
                  <a16:creationId xmlns:a16="http://schemas.microsoft.com/office/drawing/2014/main" id="{00000000-0008-0000-0100-0000F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5</xdr:row>
          <xdr:rowOff>123825</xdr:rowOff>
        </xdr:from>
        <xdr:to>
          <xdr:col>136</xdr:col>
          <xdr:colOff>314325</xdr:colOff>
          <xdr:row>5</xdr:row>
          <xdr:rowOff>304800</xdr:rowOff>
        </xdr:to>
        <xdr:sp macro="" textlink="">
          <xdr:nvSpPr>
            <xdr:cNvPr id="5888" name="Check Box 768" hidden="1">
              <a:extLst>
                <a:ext uri="{63B3BB69-23CF-44E3-9099-C40C66FF867C}">
                  <a14:compatExt spid="_x0000_s5888"/>
                </a:ext>
                <a:ext uri="{FF2B5EF4-FFF2-40B4-BE49-F238E27FC236}">
                  <a16:creationId xmlns:a16="http://schemas.microsoft.com/office/drawing/2014/main" id="{00000000-0008-0000-0100-00000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5</xdr:row>
          <xdr:rowOff>123825</xdr:rowOff>
        </xdr:from>
        <xdr:to>
          <xdr:col>139</xdr:col>
          <xdr:colOff>314325</xdr:colOff>
          <xdr:row>5</xdr:row>
          <xdr:rowOff>304800</xdr:rowOff>
        </xdr:to>
        <xdr:sp macro="" textlink="">
          <xdr:nvSpPr>
            <xdr:cNvPr id="5889" name="Check Box 769" hidden="1">
              <a:extLst>
                <a:ext uri="{63B3BB69-23CF-44E3-9099-C40C66FF867C}">
                  <a14:compatExt spid="_x0000_s5889"/>
                </a:ext>
                <a:ext uri="{FF2B5EF4-FFF2-40B4-BE49-F238E27FC236}">
                  <a16:creationId xmlns:a16="http://schemas.microsoft.com/office/drawing/2014/main" id="{00000000-0008-0000-0100-00000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6</xdr:row>
          <xdr:rowOff>123825</xdr:rowOff>
        </xdr:from>
        <xdr:to>
          <xdr:col>139</xdr:col>
          <xdr:colOff>314325</xdr:colOff>
          <xdr:row>6</xdr:row>
          <xdr:rowOff>304800</xdr:rowOff>
        </xdr:to>
        <xdr:sp macro="" textlink="">
          <xdr:nvSpPr>
            <xdr:cNvPr id="5890" name="Check Box 770" hidden="1">
              <a:extLst>
                <a:ext uri="{63B3BB69-23CF-44E3-9099-C40C66FF867C}">
                  <a14:compatExt spid="_x0000_s5890"/>
                </a:ext>
                <a:ext uri="{FF2B5EF4-FFF2-40B4-BE49-F238E27FC236}">
                  <a16:creationId xmlns:a16="http://schemas.microsoft.com/office/drawing/2014/main" id="{00000000-0008-0000-0100-00000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6</xdr:row>
          <xdr:rowOff>123825</xdr:rowOff>
        </xdr:from>
        <xdr:to>
          <xdr:col>136</xdr:col>
          <xdr:colOff>314325</xdr:colOff>
          <xdr:row>6</xdr:row>
          <xdr:rowOff>304800</xdr:rowOff>
        </xdr:to>
        <xdr:sp macro="" textlink="">
          <xdr:nvSpPr>
            <xdr:cNvPr id="5891" name="Check Box 771" hidden="1">
              <a:extLst>
                <a:ext uri="{63B3BB69-23CF-44E3-9099-C40C66FF867C}">
                  <a14:compatExt spid="_x0000_s5891"/>
                </a:ext>
                <a:ext uri="{FF2B5EF4-FFF2-40B4-BE49-F238E27FC236}">
                  <a16:creationId xmlns:a16="http://schemas.microsoft.com/office/drawing/2014/main" id="{00000000-0008-0000-0100-00000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7</xdr:row>
          <xdr:rowOff>123825</xdr:rowOff>
        </xdr:from>
        <xdr:to>
          <xdr:col>136</xdr:col>
          <xdr:colOff>314325</xdr:colOff>
          <xdr:row>7</xdr:row>
          <xdr:rowOff>304800</xdr:rowOff>
        </xdr:to>
        <xdr:sp macro="" textlink="">
          <xdr:nvSpPr>
            <xdr:cNvPr id="5892" name="Check Box 772" hidden="1">
              <a:extLst>
                <a:ext uri="{63B3BB69-23CF-44E3-9099-C40C66FF867C}">
                  <a14:compatExt spid="_x0000_s5892"/>
                </a:ext>
                <a:ext uri="{FF2B5EF4-FFF2-40B4-BE49-F238E27FC236}">
                  <a16:creationId xmlns:a16="http://schemas.microsoft.com/office/drawing/2014/main" id="{00000000-0008-0000-0100-00000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7</xdr:row>
          <xdr:rowOff>123825</xdr:rowOff>
        </xdr:from>
        <xdr:to>
          <xdr:col>139</xdr:col>
          <xdr:colOff>314325</xdr:colOff>
          <xdr:row>7</xdr:row>
          <xdr:rowOff>304800</xdr:rowOff>
        </xdr:to>
        <xdr:sp macro="" textlink="">
          <xdr:nvSpPr>
            <xdr:cNvPr id="5893" name="Check Box 773" hidden="1">
              <a:extLst>
                <a:ext uri="{63B3BB69-23CF-44E3-9099-C40C66FF867C}">
                  <a14:compatExt spid="_x0000_s5893"/>
                </a:ext>
                <a:ext uri="{FF2B5EF4-FFF2-40B4-BE49-F238E27FC236}">
                  <a16:creationId xmlns:a16="http://schemas.microsoft.com/office/drawing/2014/main" id="{00000000-0008-0000-0100-00000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8</xdr:row>
          <xdr:rowOff>123825</xdr:rowOff>
        </xdr:from>
        <xdr:to>
          <xdr:col>139</xdr:col>
          <xdr:colOff>314325</xdr:colOff>
          <xdr:row>8</xdr:row>
          <xdr:rowOff>304800</xdr:rowOff>
        </xdr:to>
        <xdr:sp macro="" textlink="">
          <xdr:nvSpPr>
            <xdr:cNvPr id="5894" name="Check Box 774" hidden="1">
              <a:extLst>
                <a:ext uri="{63B3BB69-23CF-44E3-9099-C40C66FF867C}">
                  <a14:compatExt spid="_x0000_s5894"/>
                </a:ext>
                <a:ext uri="{FF2B5EF4-FFF2-40B4-BE49-F238E27FC236}">
                  <a16:creationId xmlns:a16="http://schemas.microsoft.com/office/drawing/2014/main" id="{00000000-0008-0000-0100-00000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8</xdr:row>
          <xdr:rowOff>123825</xdr:rowOff>
        </xdr:from>
        <xdr:to>
          <xdr:col>136</xdr:col>
          <xdr:colOff>314325</xdr:colOff>
          <xdr:row>8</xdr:row>
          <xdr:rowOff>304800</xdr:rowOff>
        </xdr:to>
        <xdr:sp macro="" textlink="">
          <xdr:nvSpPr>
            <xdr:cNvPr id="5895" name="Check Box 775" hidden="1">
              <a:extLst>
                <a:ext uri="{63B3BB69-23CF-44E3-9099-C40C66FF867C}">
                  <a14:compatExt spid="_x0000_s5895"/>
                </a:ext>
                <a:ext uri="{FF2B5EF4-FFF2-40B4-BE49-F238E27FC236}">
                  <a16:creationId xmlns:a16="http://schemas.microsoft.com/office/drawing/2014/main" id="{00000000-0008-0000-0100-00000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9</xdr:row>
          <xdr:rowOff>123825</xdr:rowOff>
        </xdr:from>
        <xdr:to>
          <xdr:col>136</xdr:col>
          <xdr:colOff>314325</xdr:colOff>
          <xdr:row>9</xdr:row>
          <xdr:rowOff>304800</xdr:rowOff>
        </xdr:to>
        <xdr:sp macro="" textlink="">
          <xdr:nvSpPr>
            <xdr:cNvPr id="5896" name="Check Box 776" hidden="1">
              <a:extLst>
                <a:ext uri="{63B3BB69-23CF-44E3-9099-C40C66FF867C}">
                  <a14:compatExt spid="_x0000_s5896"/>
                </a:ext>
                <a:ext uri="{FF2B5EF4-FFF2-40B4-BE49-F238E27FC236}">
                  <a16:creationId xmlns:a16="http://schemas.microsoft.com/office/drawing/2014/main" id="{00000000-0008-0000-0100-00000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9</xdr:row>
          <xdr:rowOff>123825</xdr:rowOff>
        </xdr:from>
        <xdr:to>
          <xdr:col>139</xdr:col>
          <xdr:colOff>314325</xdr:colOff>
          <xdr:row>9</xdr:row>
          <xdr:rowOff>304800</xdr:rowOff>
        </xdr:to>
        <xdr:sp macro="" textlink="">
          <xdr:nvSpPr>
            <xdr:cNvPr id="5897" name="Check Box 777" hidden="1">
              <a:extLst>
                <a:ext uri="{63B3BB69-23CF-44E3-9099-C40C66FF867C}">
                  <a14:compatExt spid="_x0000_s5897"/>
                </a:ext>
                <a:ext uri="{FF2B5EF4-FFF2-40B4-BE49-F238E27FC236}">
                  <a16:creationId xmlns:a16="http://schemas.microsoft.com/office/drawing/2014/main" id="{00000000-0008-0000-0100-00000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10</xdr:row>
          <xdr:rowOff>123825</xdr:rowOff>
        </xdr:from>
        <xdr:to>
          <xdr:col>139</xdr:col>
          <xdr:colOff>314325</xdr:colOff>
          <xdr:row>10</xdr:row>
          <xdr:rowOff>304800</xdr:rowOff>
        </xdr:to>
        <xdr:sp macro="" textlink="">
          <xdr:nvSpPr>
            <xdr:cNvPr id="5898" name="Check Box 778" hidden="1">
              <a:extLst>
                <a:ext uri="{63B3BB69-23CF-44E3-9099-C40C66FF867C}">
                  <a14:compatExt spid="_x0000_s5898"/>
                </a:ext>
                <a:ext uri="{FF2B5EF4-FFF2-40B4-BE49-F238E27FC236}">
                  <a16:creationId xmlns:a16="http://schemas.microsoft.com/office/drawing/2014/main" id="{00000000-0008-0000-0100-00000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10</xdr:row>
          <xdr:rowOff>123825</xdr:rowOff>
        </xdr:from>
        <xdr:to>
          <xdr:col>136</xdr:col>
          <xdr:colOff>314325</xdr:colOff>
          <xdr:row>10</xdr:row>
          <xdr:rowOff>304800</xdr:rowOff>
        </xdr:to>
        <xdr:sp macro="" textlink="">
          <xdr:nvSpPr>
            <xdr:cNvPr id="5899" name="Check Box 779" hidden="1">
              <a:extLst>
                <a:ext uri="{63B3BB69-23CF-44E3-9099-C40C66FF867C}">
                  <a14:compatExt spid="_x0000_s5899"/>
                </a:ext>
                <a:ext uri="{FF2B5EF4-FFF2-40B4-BE49-F238E27FC236}">
                  <a16:creationId xmlns:a16="http://schemas.microsoft.com/office/drawing/2014/main" id="{00000000-0008-0000-0100-00000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11</xdr:row>
          <xdr:rowOff>123825</xdr:rowOff>
        </xdr:from>
        <xdr:to>
          <xdr:col>136</xdr:col>
          <xdr:colOff>314325</xdr:colOff>
          <xdr:row>11</xdr:row>
          <xdr:rowOff>304800</xdr:rowOff>
        </xdr:to>
        <xdr:sp macro="" textlink="">
          <xdr:nvSpPr>
            <xdr:cNvPr id="5900" name="Check Box 780" hidden="1">
              <a:extLst>
                <a:ext uri="{63B3BB69-23CF-44E3-9099-C40C66FF867C}">
                  <a14:compatExt spid="_x0000_s5900"/>
                </a:ext>
                <a:ext uri="{FF2B5EF4-FFF2-40B4-BE49-F238E27FC236}">
                  <a16:creationId xmlns:a16="http://schemas.microsoft.com/office/drawing/2014/main" id="{00000000-0008-0000-0100-00000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12</xdr:row>
          <xdr:rowOff>123825</xdr:rowOff>
        </xdr:from>
        <xdr:to>
          <xdr:col>136</xdr:col>
          <xdr:colOff>314325</xdr:colOff>
          <xdr:row>12</xdr:row>
          <xdr:rowOff>304800</xdr:rowOff>
        </xdr:to>
        <xdr:sp macro="" textlink="">
          <xdr:nvSpPr>
            <xdr:cNvPr id="5901" name="Check Box 781" hidden="1">
              <a:extLst>
                <a:ext uri="{63B3BB69-23CF-44E3-9099-C40C66FF867C}">
                  <a14:compatExt spid="_x0000_s5901"/>
                </a:ext>
                <a:ext uri="{FF2B5EF4-FFF2-40B4-BE49-F238E27FC236}">
                  <a16:creationId xmlns:a16="http://schemas.microsoft.com/office/drawing/2014/main" id="{00000000-0008-0000-0100-00000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11</xdr:row>
          <xdr:rowOff>123825</xdr:rowOff>
        </xdr:from>
        <xdr:to>
          <xdr:col>139</xdr:col>
          <xdr:colOff>314325</xdr:colOff>
          <xdr:row>11</xdr:row>
          <xdr:rowOff>304800</xdr:rowOff>
        </xdr:to>
        <xdr:sp macro="" textlink="">
          <xdr:nvSpPr>
            <xdr:cNvPr id="5902" name="Check Box 782" hidden="1">
              <a:extLst>
                <a:ext uri="{63B3BB69-23CF-44E3-9099-C40C66FF867C}">
                  <a14:compatExt spid="_x0000_s5902"/>
                </a:ext>
                <a:ext uri="{FF2B5EF4-FFF2-40B4-BE49-F238E27FC236}">
                  <a16:creationId xmlns:a16="http://schemas.microsoft.com/office/drawing/2014/main" id="{00000000-0008-0000-0100-00000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12</xdr:row>
          <xdr:rowOff>123825</xdr:rowOff>
        </xdr:from>
        <xdr:to>
          <xdr:col>139</xdr:col>
          <xdr:colOff>314325</xdr:colOff>
          <xdr:row>12</xdr:row>
          <xdr:rowOff>304800</xdr:rowOff>
        </xdr:to>
        <xdr:sp macro="" textlink="">
          <xdr:nvSpPr>
            <xdr:cNvPr id="5903" name="Check Box 783" hidden="1">
              <a:extLst>
                <a:ext uri="{63B3BB69-23CF-44E3-9099-C40C66FF867C}">
                  <a14:compatExt spid="_x0000_s5903"/>
                </a:ext>
                <a:ext uri="{FF2B5EF4-FFF2-40B4-BE49-F238E27FC236}">
                  <a16:creationId xmlns:a16="http://schemas.microsoft.com/office/drawing/2014/main" id="{00000000-0008-0000-0100-00000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13</xdr:row>
          <xdr:rowOff>123825</xdr:rowOff>
        </xdr:from>
        <xdr:to>
          <xdr:col>139</xdr:col>
          <xdr:colOff>314325</xdr:colOff>
          <xdr:row>13</xdr:row>
          <xdr:rowOff>304800</xdr:rowOff>
        </xdr:to>
        <xdr:sp macro="" textlink="">
          <xdr:nvSpPr>
            <xdr:cNvPr id="5904" name="Check Box 784" hidden="1">
              <a:extLst>
                <a:ext uri="{63B3BB69-23CF-44E3-9099-C40C66FF867C}">
                  <a14:compatExt spid="_x0000_s5904"/>
                </a:ext>
                <a:ext uri="{FF2B5EF4-FFF2-40B4-BE49-F238E27FC236}">
                  <a16:creationId xmlns:a16="http://schemas.microsoft.com/office/drawing/2014/main" id="{00000000-0008-0000-0100-00001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14</xdr:row>
          <xdr:rowOff>123825</xdr:rowOff>
        </xdr:from>
        <xdr:to>
          <xdr:col>139</xdr:col>
          <xdr:colOff>314325</xdr:colOff>
          <xdr:row>14</xdr:row>
          <xdr:rowOff>304800</xdr:rowOff>
        </xdr:to>
        <xdr:sp macro="" textlink="">
          <xdr:nvSpPr>
            <xdr:cNvPr id="5905" name="Check Box 785" hidden="1">
              <a:extLst>
                <a:ext uri="{63B3BB69-23CF-44E3-9099-C40C66FF867C}">
                  <a14:compatExt spid="_x0000_s5905"/>
                </a:ext>
                <a:ext uri="{FF2B5EF4-FFF2-40B4-BE49-F238E27FC236}">
                  <a16:creationId xmlns:a16="http://schemas.microsoft.com/office/drawing/2014/main" id="{00000000-0008-0000-0100-00001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15</xdr:row>
          <xdr:rowOff>123825</xdr:rowOff>
        </xdr:from>
        <xdr:to>
          <xdr:col>139</xdr:col>
          <xdr:colOff>314325</xdr:colOff>
          <xdr:row>15</xdr:row>
          <xdr:rowOff>304800</xdr:rowOff>
        </xdr:to>
        <xdr:sp macro="" textlink="">
          <xdr:nvSpPr>
            <xdr:cNvPr id="5906" name="Check Box 786" hidden="1">
              <a:extLst>
                <a:ext uri="{63B3BB69-23CF-44E3-9099-C40C66FF867C}">
                  <a14:compatExt spid="_x0000_s5906"/>
                </a:ext>
                <a:ext uri="{FF2B5EF4-FFF2-40B4-BE49-F238E27FC236}">
                  <a16:creationId xmlns:a16="http://schemas.microsoft.com/office/drawing/2014/main" id="{00000000-0008-0000-0100-00001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16</xdr:row>
          <xdr:rowOff>123825</xdr:rowOff>
        </xdr:from>
        <xdr:to>
          <xdr:col>139</xdr:col>
          <xdr:colOff>314325</xdr:colOff>
          <xdr:row>16</xdr:row>
          <xdr:rowOff>304800</xdr:rowOff>
        </xdr:to>
        <xdr:sp macro="" textlink="">
          <xdr:nvSpPr>
            <xdr:cNvPr id="5907" name="Check Box 787" hidden="1">
              <a:extLst>
                <a:ext uri="{63B3BB69-23CF-44E3-9099-C40C66FF867C}">
                  <a14:compatExt spid="_x0000_s5907"/>
                </a:ext>
                <a:ext uri="{FF2B5EF4-FFF2-40B4-BE49-F238E27FC236}">
                  <a16:creationId xmlns:a16="http://schemas.microsoft.com/office/drawing/2014/main" id="{00000000-0008-0000-0100-00001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16</xdr:row>
          <xdr:rowOff>123825</xdr:rowOff>
        </xdr:from>
        <xdr:to>
          <xdr:col>136</xdr:col>
          <xdr:colOff>314325</xdr:colOff>
          <xdr:row>16</xdr:row>
          <xdr:rowOff>304800</xdr:rowOff>
        </xdr:to>
        <xdr:sp macro="" textlink="">
          <xdr:nvSpPr>
            <xdr:cNvPr id="5908" name="Check Box 788" hidden="1">
              <a:extLst>
                <a:ext uri="{63B3BB69-23CF-44E3-9099-C40C66FF867C}">
                  <a14:compatExt spid="_x0000_s5908"/>
                </a:ext>
                <a:ext uri="{FF2B5EF4-FFF2-40B4-BE49-F238E27FC236}">
                  <a16:creationId xmlns:a16="http://schemas.microsoft.com/office/drawing/2014/main" id="{00000000-0008-0000-0100-00001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15</xdr:row>
          <xdr:rowOff>123825</xdr:rowOff>
        </xdr:from>
        <xdr:to>
          <xdr:col>136</xdr:col>
          <xdr:colOff>314325</xdr:colOff>
          <xdr:row>15</xdr:row>
          <xdr:rowOff>304800</xdr:rowOff>
        </xdr:to>
        <xdr:sp macro="" textlink="">
          <xdr:nvSpPr>
            <xdr:cNvPr id="5909" name="Check Box 789" hidden="1">
              <a:extLst>
                <a:ext uri="{63B3BB69-23CF-44E3-9099-C40C66FF867C}">
                  <a14:compatExt spid="_x0000_s5909"/>
                </a:ext>
                <a:ext uri="{FF2B5EF4-FFF2-40B4-BE49-F238E27FC236}">
                  <a16:creationId xmlns:a16="http://schemas.microsoft.com/office/drawing/2014/main" id="{00000000-0008-0000-0100-00001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14</xdr:row>
          <xdr:rowOff>123825</xdr:rowOff>
        </xdr:from>
        <xdr:to>
          <xdr:col>136</xdr:col>
          <xdr:colOff>314325</xdr:colOff>
          <xdr:row>14</xdr:row>
          <xdr:rowOff>304800</xdr:rowOff>
        </xdr:to>
        <xdr:sp macro="" textlink="">
          <xdr:nvSpPr>
            <xdr:cNvPr id="5910" name="Check Box 790" hidden="1">
              <a:extLst>
                <a:ext uri="{63B3BB69-23CF-44E3-9099-C40C66FF867C}">
                  <a14:compatExt spid="_x0000_s5910"/>
                </a:ext>
                <a:ext uri="{FF2B5EF4-FFF2-40B4-BE49-F238E27FC236}">
                  <a16:creationId xmlns:a16="http://schemas.microsoft.com/office/drawing/2014/main" id="{00000000-0008-0000-0100-00001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13</xdr:row>
          <xdr:rowOff>123825</xdr:rowOff>
        </xdr:from>
        <xdr:to>
          <xdr:col>136</xdr:col>
          <xdr:colOff>314325</xdr:colOff>
          <xdr:row>13</xdr:row>
          <xdr:rowOff>304800</xdr:rowOff>
        </xdr:to>
        <xdr:sp macro="" textlink="">
          <xdr:nvSpPr>
            <xdr:cNvPr id="5911" name="Check Box 791" hidden="1">
              <a:extLst>
                <a:ext uri="{63B3BB69-23CF-44E3-9099-C40C66FF867C}">
                  <a14:compatExt spid="_x0000_s5911"/>
                </a:ext>
                <a:ext uri="{FF2B5EF4-FFF2-40B4-BE49-F238E27FC236}">
                  <a16:creationId xmlns:a16="http://schemas.microsoft.com/office/drawing/2014/main" id="{00000000-0008-0000-0100-00001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16</xdr:row>
          <xdr:rowOff>123825</xdr:rowOff>
        </xdr:from>
        <xdr:to>
          <xdr:col>132</xdr:col>
          <xdr:colOff>314325</xdr:colOff>
          <xdr:row>16</xdr:row>
          <xdr:rowOff>304800</xdr:rowOff>
        </xdr:to>
        <xdr:sp macro="" textlink="">
          <xdr:nvSpPr>
            <xdr:cNvPr id="5912" name="Check Box 792" hidden="1">
              <a:extLst>
                <a:ext uri="{63B3BB69-23CF-44E3-9099-C40C66FF867C}">
                  <a14:compatExt spid="_x0000_s5912"/>
                </a:ext>
                <a:ext uri="{FF2B5EF4-FFF2-40B4-BE49-F238E27FC236}">
                  <a16:creationId xmlns:a16="http://schemas.microsoft.com/office/drawing/2014/main" id="{00000000-0008-0000-0100-00001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16</xdr:row>
          <xdr:rowOff>123825</xdr:rowOff>
        </xdr:from>
        <xdr:to>
          <xdr:col>131</xdr:col>
          <xdr:colOff>314325</xdr:colOff>
          <xdr:row>16</xdr:row>
          <xdr:rowOff>304800</xdr:rowOff>
        </xdr:to>
        <xdr:sp macro="" textlink="">
          <xdr:nvSpPr>
            <xdr:cNvPr id="5913" name="Check Box 793" hidden="1">
              <a:extLst>
                <a:ext uri="{63B3BB69-23CF-44E3-9099-C40C66FF867C}">
                  <a14:compatExt spid="_x0000_s5913"/>
                </a:ext>
                <a:ext uri="{FF2B5EF4-FFF2-40B4-BE49-F238E27FC236}">
                  <a16:creationId xmlns:a16="http://schemas.microsoft.com/office/drawing/2014/main" id="{00000000-0008-0000-0100-00001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15</xdr:row>
          <xdr:rowOff>123825</xdr:rowOff>
        </xdr:from>
        <xdr:to>
          <xdr:col>132</xdr:col>
          <xdr:colOff>314325</xdr:colOff>
          <xdr:row>15</xdr:row>
          <xdr:rowOff>304800</xdr:rowOff>
        </xdr:to>
        <xdr:sp macro="" textlink="">
          <xdr:nvSpPr>
            <xdr:cNvPr id="5914" name="Check Box 794" hidden="1">
              <a:extLst>
                <a:ext uri="{63B3BB69-23CF-44E3-9099-C40C66FF867C}">
                  <a14:compatExt spid="_x0000_s5914"/>
                </a:ext>
                <a:ext uri="{FF2B5EF4-FFF2-40B4-BE49-F238E27FC236}">
                  <a16:creationId xmlns:a16="http://schemas.microsoft.com/office/drawing/2014/main" id="{00000000-0008-0000-0100-00001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15</xdr:row>
          <xdr:rowOff>123825</xdr:rowOff>
        </xdr:from>
        <xdr:to>
          <xdr:col>131</xdr:col>
          <xdr:colOff>314325</xdr:colOff>
          <xdr:row>15</xdr:row>
          <xdr:rowOff>304800</xdr:rowOff>
        </xdr:to>
        <xdr:sp macro="" textlink="">
          <xdr:nvSpPr>
            <xdr:cNvPr id="5915" name="Check Box 795" hidden="1">
              <a:extLst>
                <a:ext uri="{63B3BB69-23CF-44E3-9099-C40C66FF867C}">
                  <a14:compatExt spid="_x0000_s5915"/>
                </a:ext>
                <a:ext uri="{FF2B5EF4-FFF2-40B4-BE49-F238E27FC236}">
                  <a16:creationId xmlns:a16="http://schemas.microsoft.com/office/drawing/2014/main" id="{00000000-0008-0000-0100-00001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14</xdr:row>
          <xdr:rowOff>123825</xdr:rowOff>
        </xdr:from>
        <xdr:to>
          <xdr:col>131</xdr:col>
          <xdr:colOff>314325</xdr:colOff>
          <xdr:row>14</xdr:row>
          <xdr:rowOff>304800</xdr:rowOff>
        </xdr:to>
        <xdr:sp macro="" textlink="">
          <xdr:nvSpPr>
            <xdr:cNvPr id="5916" name="Check Box 796" hidden="1">
              <a:extLst>
                <a:ext uri="{63B3BB69-23CF-44E3-9099-C40C66FF867C}">
                  <a14:compatExt spid="_x0000_s5916"/>
                </a:ext>
                <a:ext uri="{FF2B5EF4-FFF2-40B4-BE49-F238E27FC236}">
                  <a16:creationId xmlns:a16="http://schemas.microsoft.com/office/drawing/2014/main" id="{00000000-0008-0000-0100-00001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14</xdr:row>
          <xdr:rowOff>123825</xdr:rowOff>
        </xdr:from>
        <xdr:to>
          <xdr:col>132</xdr:col>
          <xdr:colOff>314325</xdr:colOff>
          <xdr:row>14</xdr:row>
          <xdr:rowOff>304800</xdr:rowOff>
        </xdr:to>
        <xdr:sp macro="" textlink="">
          <xdr:nvSpPr>
            <xdr:cNvPr id="5917" name="Check Box 797" hidden="1">
              <a:extLst>
                <a:ext uri="{63B3BB69-23CF-44E3-9099-C40C66FF867C}">
                  <a14:compatExt spid="_x0000_s5917"/>
                </a:ext>
                <a:ext uri="{FF2B5EF4-FFF2-40B4-BE49-F238E27FC236}">
                  <a16:creationId xmlns:a16="http://schemas.microsoft.com/office/drawing/2014/main" id="{00000000-0008-0000-0100-00001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13</xdr:row>
          <xdr:rowOff>123825</xdr:rowOff>
        </xdr:from>
        <xdr:to>
          <xdr:col>132</xdr:col>
          <xdr:colOff>314325</xdr:colOff>
          <xdr:row>13</xdr:row>
          <xdr:rowOff>304800</xdr:rowOff>
        </xdr:to>
        <xdr:sp macro="" textlink="">
          <xdr:nvSpPr>
            <xdr:cNvPr id="5918" name="Check Box 798" hidden="1">
              <a:extLst>
                <a:ext uri="{63B3BB69-23CF-44E3-9099-C40C66FF867C}">
                  <a14:compatExt spid="_x0000_s5918"/>
                </a:ext>
                <a:ext uri="{FF2B5EF4-FFF2-40B4-BE49-F238E27FC236}">
                  <a16:creationId xmlns:a16="http://schemas.microsoft.com/office/drawing/2014/main" id="{00000000-0008-0000-0100-00001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13</xdr:row>
          <xdr:rowOff>123825</xdr:rowOff>
        </xdr:from>
        <xdr:to>
          <xdr:col>131</xdr:col>
          <xdr:colOff>314325</xdr:colOff>
          <xdr:row>13</xdr:row>
          <xdr:rowOff>304800</xdr:rowOff>
        </xdr:to>
        <xdr:sp macro="" textlink="">
          <xdr:nvSpPr>
            <xdr:cNvPr id="5919" name="Check Box 799" hidden="1">
              <a:extLst>
                <a:ext uri="{63B3BB69-23CF-44E3-9099-C40C66FF867C}">
                  <a14:compatExt spid="_x0000_s5919"/>
                </a:ext>
                <a:ext uri="{FF2B5EF4-FFF2-40B4-BE49-F238E27FC236}">
                  <a16:creationId xmlns:a16="http://schemas.microsoft.com/office/drawing/2014/main" id="{00000000-0008-0000-0100-00001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12</xdr:row>
          <xdr:rowOff>123825</xdr:rowOff>
        </xdr:from>
        <xdr:to>
          <xdr:col>131</xdr:col>
          <xdr:colOff>314325</xdr:colOff>
          <xdr:row>12</xdr:row>
          <xdr:rowOff>304800</xdr:rowOff>
        </xdr:to>
        <xdr:sp macro="" textlink="">
          <xdr:nvSpPr>
            <xdr:cNvPr id="5920" name="Check Box 800" hidden="1">
              <a:extLst>
                <a:ext uri="{63B3BB69-23CF-44E3-9099-C40C66FF867C}">
                  <a14:compatExt spid="_x0000_s5920"/>
                </a:ext>
                <a:ext uri="{FF2B5EF4-FFF2-40B4-BE49-F238E27FC236}">
                  <a16:creationId xmlns:a16="http://schemas.microsoft.com/office/drawing/2014/main" id="{00000000-0008-0000-0100-00002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12</xdr:row>
          <xdr:rowOff>123825</xdr:rowOff>
        </xdr:from>
        <xdr:to>
          <xdr:col>132</xdr:col>
          <xdr:colOff>314325</xdr:colOff>
          <xdr:row>12</xdr:row>
          <xdr:rowOff>304800</xdr:rowOff>
        </xdr:to>
        <xdr:sp macro="" textlink="">
          <xdr:nvSpPr>
            <xdr:cNvPr id="5921" name="Check Box 801" hidden="1">
              <a:extLst>
                <a:ext uri="{63B3BB69-23CF-44E3-9099-C40C66FF867C}">
                  <a14:compatExt spid="_x0000_s5921"/>
                </a:ext>
                <a:ext uri="{FF2B5EF4-FFF2-40B4-BE49-F238E27FC236}">
                  <a16:creationId xmlns:a16="http://schemas.microsoft.com/office/drawing/2014/main" id="{00000000-0008-0000-0100-00002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11</xdr:row>
          <xdr:rowOff>123825</xdr:rowOff>
        </xdr:from>
        <xdr:to>
          <xdr:col>132</xdr:col>
          <xdr:colOff>314325</xdr:colOff>
          <xdr:row>11</xdr:row>
          <xdr:rowOff>304800</xdr:rowOff>
        </xdr:to>
        <xdr:sp macro="" textlink="">
          <xdr:nvSpPr>
            <xdr:cNvPr id="5922" name="Check Box 802" hidden="1">
              <a:extLst>
                <a:ext uri="{63B3BB69-23CF-44E3-9099-C40C66FF867C}">
                  <a14:compatExt spid="_x0000_s5922"/>
                </a:ext>
                <a:ext uri="{FF2B5EF4-FFF2-40B4-BE49-F238E27FC236}">
                  <a16:creationId xmlns:a16="http://schemas.microsoft.com/office/drawing/2014/main" id="{00000000-0008-0000-0100-00002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11</xdr:row>
          <xdr:rowOff>123825</xdr:rowOff>
        </xdr:from>
        <xdr:to>
          <xdr:col>131</xdr:col>
          <xdr:colOff>314325</xdr:colOff>
          <xdr:row>11</xdr:row>
          <xdr:rowOff>304800</xdr:rowOff>
        </xdr:to>
        <xdr:sp macro="" textlink="">
          <xdr:nvSpPr>
            <xdr:cNvPr id="5923" name="Check Box 803" hidden="1">
              <a:extLst>
                <a:ext uri="{63B3BB69-23CF-44E3-9099-C40C66FF867C}">
                  <a14:compatExt spid="_x0000_s5923"/>
                </a:ext>
                <a:ext uri="{FF2B5EF4-FFF2-40B4-BE49-F238E27FC236}">
                  <a16:creationId xmlns:a16="http://schemas.microsoft.com/office/drawing/2014/main" id="{00000000-0008-0000-0100-00002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10</xdr:row>
          <xdr:rowOff>123825</xdr:rowOff>
        </xdr:from>
        <xdr:to>
          <xdr:col>132</xdr:col>
          <xdr:colOff>314325</xdr:colOff>
          <xdr:row>10</xdr:row>
          <xdr:rowOff>304800</xdr:rowOff>
        </xdr:to>
        <xdr:sp macro="" textlink="">
          <xdr:nvSpPr>
            <xdr:cNvPr id="5924" name="Check Box 804" hidden="1">
              <a:extLst>
                <a:ext uri="{63B3BB69-23CF-44E3-9099-C40C66FF867C}">
                  <a14:compatExt spid="_x0000_s5924"/>
                </a:ext>
                <a:ext uri="{FF2B5EF4-FFF2-40B4-BE49-F238E27FC236}">
                  <a16:creationId xmlns:a16="http://schemas.microsoft.com/office/drawing/2014/main" id="{00000000-0008-0000-0100-00002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10</xdr:row>
          <xdr:rowOff>123825</xdr:rowOff>
        </xdr:from>
        <xdr:to>
          <xdr:col>131</xdr:col>
          <xdr:colOff>314325</xdr:colOff>
          <xdr:row>10</xdr:row>
          <xdr:rowOff>304800</xdr:rowOff>
        </xdr:to>
        <xdr:sp macro="" textlink="">
          <xdr:nvSpPr>
            <xdr:cNvPr id="5925" name="Check Box 805" hidden="1">
              <a:extLst>
                <a:ext uri="{63B3BB69-23CF-44E3-9099-C40C66FF867C}">
                  <a14:compatExt spid="_x0000_s5925"/>
                </a:ext>
                <a:ext uri="{FF2B5EF4-FFF2-40B4-BE49-F238E27FC236}">
                  <a16:creationId xmlns:a16="http://schemas.microsoft.com/office/drawing/2014/main" id="{00000000-0008-0000-0100-00002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9</xdr:row>
          <xdr:rowOff>123825</xdr:rowOff>
        </xdr:from>
        <xdr:to>
          <xdr:col>131</xdr:col>
          <xdr:colOff>314325</xdr:colOff>
          <xdr:row>9</xdr:row>
          <xdr:rowOff>304800</xdr:rowOff>
        </xdr:to>
        <xdr:sp macro="" textlink="">
          <xdr:nvSpPr>
            <xdr:cNvPr id="5926" name="Check Box 806" hidden="1">
              <a:extLst>
                <a:ext uri="{63B3BB69-23CF-44E3-9099-C40C66FF867C}">
                  <a14:compatExt spid="_x0000_s5926"/>
                </a:ext>
                <a:ext uri="{FF2B5EF4-FFF2-40B4-BE49-F238E27FC236}">
                  <a16:creationId xmlns:a16="http://schemas.microsoft.com/office/drawing/2014/main" id="{00000000-0008-0000-0100-00002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8</xdr:row>
          <xdr:rowOff>123825</xdr:rowOff>
        </xdr:from>
        <xdr:to>
          <xdr:col>131</xdr:col>
          <xdr:colOff>314325</xdr:colOff>
          <xdr:row>8</xdr:row>
          <xdr:rowOff>304800</xdr:rowOff>
        </xdr:to>
        <xdr:sp macro="" textlink="">
          <xdr:nvSpPr>
            <xdr:cNvPr id="5927" name="Check Box 807" hidden="1">
              <a:extLst>
                <a:ext uri="{63B3BB69-23CF-44E3-9099-C40C66FF867C}">
                  <a14:compatExt spid="_x0000_s5927"/>
                </a:ext>
                <a:ext uri="{FF2B5EF4-FFF2-40B4-BE49-F238E27FC236}">
                  <a16:creationId xmlns:a16="http://schemas.microsoft.com/office/drawing/2014/main" id="{00000000-0008-0000-0100-00002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8</xdr:row>
          <xdr:rowOff>123825</xdr:rowOff>
        </xdr:from>
        <xdr:to>
          <xdr:col>132</xdr:col>
          <xdr:colOff>314325</xdr:colOff>
          <xdr:row>8</xdr:row>
          <xdr:rowOff>304800</xdr:rowOff>
        </xdr:to>
        <xdr:sp macro="" textlink="">
          <xdr:nvSpPr>
            <xdr:cNvPr id="5928" name="Check Box 808" hidden="1">
              <a:extLst>
                <a:ext uri="{63B3BB69-23CF-44E3-9099-C40C66FF867C}">
                  <a14:compatExt spid="_x0000_s5928"/>
                </a:ext>
                <a:ext uri="{FF2B5EF4-FFF2-40B4-BE49-F238E27FC236}">
                  <a16:creationId xmlns:a16="http://schemas.microsoft.com/office/drawing/2014/main" id="{00000000-0008-0000-0100-00002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9</xdr:row>
          <xdr:rowOff>123825</xdr:rowOff>
        </xdr:from>
        <xdr:to>
          <xdr:col>132</xdr:col>
          <xdr:colOff>314325</xdr:colOff>
          <xdr:row>9</xdr:row>
          <xdr:rowOff>304800</xdr:rowOff>
        </xdr:to>
        <xdr:sp macro="" textlink="">
          <xdr:nvSpPr>
            <xdr:cNvPr id="5929" name="Check Box 809" hidden="1">
              <a:extLst>
                <a:ext uri="{63B3BB69-23CF-44E3-9099-C40C66FF867C}">
                  <a14:compatExt spid="_x0000_s5929"/>
                </a:ext>
                <a:ext uri="{FF2B5EF4-FFF2-40B4-BE49-F238E27FC236}">
                  <a16:creationId xmlns:a16="http://schemas.microsoft.com/office/drawing/2014/main" id="{00000000-0008-0000-0100-00002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7</xdr:row>
          <xdr:rowOff>123825</xdr:rowOff>
        </xdr:from>
        <xdr:to>
          <xdr:col>132</xdr:col>
          <xdr:colOff>314325</xdr:colOff>
          <xdr:row>7</xdr:row>
          <xdr:rowOff>304800</xdr:rowOff>
        </xdr:to>
        <xdr:sp macro="" textlink="">
          <xdr:nvSpPr>
            <xdr:cNvPr id="5930" name="Check Box 810" hidden="1">
              <a:extLst>
                <a:ext uri="{63B3BB69-23CF-44E3-9099-C40C66FF867C}">
                  <a14:compatExt spid="_x0000_s5930"/>
                </a:ext>
                <a:ext uri="{FF2B5EF4-FFF2-40B4-BE49-F238E27FC236}">
                  <a16:creationId xmlns:a16="http://schemas.microsoft.com/office/drawing/2014/main" id="{00000000-0008-0000-0100-00002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6</xdr:row>
          <xdr:rowOff>123825</xdr:rowOff>
        </xdr:from>
        <xdr:to>
          <xdr:col>132</xdr:col>
          <xdr:colOff>314325</xdr:colOff>
          <xdr:row>6</xdr:row>
          <xdr:rowOff>304800</xdr:rowOff>
        </xdr:to>
        <xdr:sp macro="" textlink="">
          <xdr:nvSpPr>
            <xdr:cNvPr id="5931" name="Check Box 811" hidden="1">
              <a:extLst>
                <a:ext uri="{63B3BB69-23CF-44E3-9099-C40C66FF867C}">
                  <a14:compatExt spid="_x0000_s5931"/>
                </a:ext>
                <a:ext uri="{FF2B5EF4-FFF2-40B4-BE49-F238E27FC236}">
                  <a16:creationId xmlns:a16="http://schemas.microsoft.com/office/drawing/2014/main" id="{00000000-0008-0000-0100-00002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5</xdr:row>
          <xdr:rowOff>123825</xdr:rowOff>
        </xdr:from>
        <xdr:to>
          <xdr:col>132</xdr:col>
          <xdr:colOff>314325</xdr:colOff>
          <xdr:row>5</xdr:row>
          <xdr:rowOff>304800</xdr:rowOff>
        </xdr:to>
        <xdr:sp macro="" textlink="">
          <xdr:nvSpPr>
            <xdr:cNvPr id="5932" name="Check Box 812" hidden="1">
              <a:extLst>
                <a:ext uri="{63B3BB69-23CF-44E3-9099-C40C66FF867C}">
                  <a14:compatExt spid="_x0000_s5932"/>
                </a:ext>
                <a:ext uri="{FF2B5EF4-FFF2-40B4-BE49-F238E27FC236}">
                  <a16:creationId xmlns:a16="http://schemas.microsoft.com/office/drawing/2014/main" id="{00000000-0008-0000-0100-00002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4</xdr:row>
          <xdr:rowOff>123825</xdr:rowOff>
        </xdr:from>
        <xdr:to>
          <xdr:col>132</xdr:col>
          <xdr:colOff>314325</xdr:colOff>
          <xdr:row>4</xdr:row>
          <xdr:rowOff>304800</xdr:rowOff>
        </xdr:to>
        <xdr:sp macro="" textlink="">
          <xdr:nvSpPr>
            <xdr:cNvPr id="5933" name="Check Box 813" hidden="1">
              <a:extLst>
                <a:ext uri="{63B3BB69-23CF-44E3-9099-C40C66FF867C}">
                  <a14:compatExt spid="_x0000_s5933"/>
                </a:ext>
                <a:ext uri="{FF2B5EF4-FFF2-40B4-BE49-F238E27FC236}">
                  <a16:creationId xmlns:a16="http://schemas.microsoft.com/office/drawing/2014/main" id="{00000000-0008-0000-0100-00002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4</xdr:row>
          <xdr:rowOff>123825</xdr:rowOff>
        </xdr:from>
        <xdr:to>
          <xdr:col>131</xdr:col>
          <xdr:colOff>314325</xdr:colOff>
          <xdr:row>4</xdr:row>
          <xdr:rowOff>304800</xdr:rowOff>
        </xdr:to>
        <xdr:sp macro="" textlink="">
          <xdr:nvSpPr>
            <xdr:cNvPr id="5934" name="Check Box 814" hidden="1">
              <a:extLst>
                <a:ext uri="{63B3BB69-23CF-44E3-9099-C40C66FF867C}">
                  <a14:compatExt spid="_x0000_s5934"/>
                </a:ext>
                <a:ext uri="{FF2B5EF4-FFF2-40B4-BE49-F238E27FC236}">
                  <a16:creationId xmlns:a16="http://schemas.microsoft.com/office/drawing/2014/main" id="{00000000-0008-0000-0100-00002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5</xdr:row>
          <xdr:rowOff>123825</xdr:rowOff>
        </xdr:from>
        <xdr:to>
          <xdr:col>131</xdr:col>
          <xdr:colOff>314325</xdr:colOff>
          <xdr:row>5</xdr:row>
          <xdr:rowOff>304800</xdr:rowOff>
        </xdr:to>
        <xdr:sp macro="" textlink="">
          <xdr:nvSpPr>
            <xdr:cNvPr id="5935" name="Check Box 815" hidden="1">
              <a:extLst>
                <a:ext uri="{63B3BB69-23CF-44E3-9099-C40C66FF867C}">
                  <a14:compatExt spid="_x0000_s5935"/>
                </a:ext>
                <a:ext uri="{FF2B5EF4-FFF2-40B4-BE49-F238E27FC236}">
                  <a16:creationId xmlns:a16="http://schemas.microsoft.com/office/drawing/2014/main" id="{00000000-0008-0000-0100-00002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6</xdr:row>
          <xdr:rowOff>123825</xdr:rowOff>
        </xdr:from>
        <xdr:to>
          <xdr:col>131</xdr:col>
          <xdr:colOff>314325</xdr:colOff>
          <xdr:row>6</xdr:row>
          <xdr:rowOff>304800</xdr:rowOff>
        </xdr:to>
        <xdr:sp macro="" textlink="">
          <xdr:nvSpPr>
            <xdr:cNvPr id="5936" name="Check Box 816" hidden="1">
              <a:extLst>
                <a:ext uri="{63B3BB69-23CF-44E3-9099-C40C66FF867C}">
                  <a14:compatExt spid="_x0000_s5936"/>
                </a:ext>
                <a:ext uri="{FF2B5EF4-FFF2-40B4-BE49-F238E27FC236}">
                  <a16:creationId xmlns:a16="http://schemas.microsoft.com/office/drawing/2014/main" id="{00000000-0008-0000-0100-00003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7</xdr:row>
          <xdr:rowOff>123825</xdr:rowOff>
        </xdr:from>
        <xdr:to>
          <xdr:col>131</xdr:col>
          <xdr:colOff>314325</xdr:colOff>
          <xdr:row>7</xdr:row>
          <xdr:rowOff>304800</xdr:rowOff>
        </xdr:to>
        <xdr:sp macro="" textlink="">
          <xdr:nvSpPr>
            <xdr:cNvPr id="5937" name="Check Box 817" hidden="1">
              <a:extLst>
                <a:ext uri="{63B3BB69-23CF-44E3-9099-C40C66FF867C}">
                  <a14:compatExt spid="_x0000_s5937"/>
                </a:ext>
                <a:ext uri="{FF2B5EF4-FFF2-40B4-BE49-F238E27FC236}">
                  <a16:creationId xmlns:a16="http://schemas.microsoft.com/office/drawing/2014/main" id="{00000000-0008-0000-0100-00003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4</xdr:row>
          <xdr:rowOff>123825</xdr:rowOff>
        </xdr:from>
        <xdr:to>
          <xdr:col>127</xdr:col>
          <xdr:colOff>314325</xdr:colOff>
          <xdr:row>4</xdr:row>
          <xdr:rowOff>304800</xdr:rowOff>
        </xdr:to>
        <xdr:sp macro="" textlink="">
          <xdr:nvSpPr>
            <xdr:cNvPr id="5938" name="Check Box 818" hidden="1">
              <a:extLst>
                <a:ext uri="{63B3BB69-23CF-44E3-9099-C40C66FF867C}">
                  <a14:compatExt spid="_x0000_s5938"/>
                </a:ext>
                <a:ext uri="{FF2B5EF4-FFF2-40B4-BE49-F238E27FC236}">
                  <a16:creationId xmlns:a16="http://schemas.microsoft.com/office/drawing/2014/main" id="{00000000-0008-0000-0100-00003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4</xdr:row>
          <xdr:rowOff>123825</xdr:rowOff>
        </xdr:from>
        <xdr:to>
          <xdr:col>124</xdr:col>
          <xdr:colOff>314325</xdr:colOff>
          <xdr:row>4</xdr:row>
          <xdr:rowOff>304800</xdr:rowOff>
        </xdr:to>
        <xdr:sp macro="" textlink="">
          <xdr:nvSpPr>
            <xdr:cNvPr id="5939" name="Check Box 819" hidden="1">
              <a:extLst>
                <a:ext uri="{63B3BB69-23CF-44E3-9099-C40C66FF867C}">
                  <a14:compatExt spid="_x0000_s5939"/>
                </a:ext>
                <a:ext uri="{FF2B5EF4-FFF2-40B4-BE49-F238E27FC236}">
                  <a16:creationId xmlns:a16="http://schemas.microsoft.com/office/drawing/2014/main" id="{00000000-0008-0000-0100-00003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4</xdr:row>
      <xdr:rowOff>123825</xdr:rowOff>
    </xdr:from>
    <xdr:to>
      <xdr:col>121</xdr:col>
      <xdr:colOff>314325</xdr:colOff>
      <xdr:row>4</xdr:row>
      <xdr:rowOff>304800</xdr:rowOff>
    </xdr:to>
    <xdr:sp macro="" textlink="">
      <xdr:nvSpPr>
        <xdr:cNvPr id="5940" name="Check Box 820" hidden="1">
          <a:extLst>
            <a:ext uri="{63B3BB69-23CF-44E3-9099-C40C66FF867C}">
              <a14:compatExt xmlns:a14="http://schemas.microsoft.com/office/drawing/2010/main" spid="_x0000_s5940"/>
            </a:ex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4</xdr:row>
      <xdr:rowOff>123825</xdr:rowOff>
    </xdr:from>
    <xdr:to>
      <xdr:col>118</xdr:col>
      <xdr:colOff>314325</xdr:colOff>
      <xdr:row>4</xdr:row>
      <xdr:rowOff>304800</xdr:rowOff>
    </xdr:to>
    <xdr:sp macro="" textlink="">
      <xdr:nvSpPr>
        <xdr:cNvPr id="5941" name="Check Box 821" hidden="1">
          <a:extLst>
            <a:ext uri="{63B3BB69-23CF-44E3-9099-C40C66FF867C}">
              <a14:compatExt xmlns:a14="http://schemas.microsoft.com/office/drawing/2010/main" spid="_x0000_s5941"/>
            </a:ex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5</xdr:row>
      <xdr:rowOff>123825</xdr:rowOff>
    </xdr:from>
    <xdr:to>
      <xdr:col>118</xdr:col>
      <xdr:colOff>314325</xdr:colOff>
      <xdr:row>5</xdr:row>
      <xdr:rowOff>304800</xdr:rowOff>
    </xdr:to>
    <xdr:sp macro="" textlink="">
      <xdr:nvSpPr>
        <xdr:cNvPr id="5942" name="Check Box 822" hidden="1">
          <a:extLst>
            <a:ext uri="{63B3BB69-23CF-44E3-9099-C40C66FF867C}">
              <a14:compatExt xmlns:a14="http://schemas.microsoft.com/office/drawing/2010/main" spid="_x0000_s5942"/>
            </a:ex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5</xdr:row>
      <xdr:rowOff>123825</xdr:rowOff>
    </xdr:from>
    <xdr:to>
      <xdr:col>121</xdr:col>
      <xdr:colOff>314325</xdr:colOff>
      <xdr:row>5</xdr:row>
      <xdr:rowOff>304800</xdr:rowOff>
    </xdr:to>
    <xdr:sp macro="" textlink="">
      <xdr:nvSpPr>
        <xdr:cNvPr id="5943" name="Check Box 823" hidden="1">
          <a:extLst>
            <a:ext uri="{63B3BB69-23CF-44E3-9099-C40C66FF867C}">
              <a14:compatExt xmlns:a14="http://schemas.microsoft.com/office/drawing/2010/main" spid="_x0000_s5943"/>
            </a:ex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5</xdr:row>
          <xdr:rowOff>123825</xdr:rowOff>
        </xdr:from>
        <xdr:to>
          <xdr:col>124</xdr:col>
          <xdr:colOff>314325</xdr:colOff>
          <xdr:row>5</xdr:row>
          <xdr:rowOff>304800</xdr:rowOff>
        </xdr:to>
        <xdr:sp macro="" textlink="">
          <xdr:nvSpPr>
            <xdr:cNvPr id="5944" name="Check Box 824" hidden="1">
              <a:extLst>
                <a:ext uri="{63B3BB69-23CF-44E3-9099-C40C66FF867C}">
                  <a14:compatExt spid="_x0000_s5944"/>
                </a:ext>
                <a:ext uri="{FF2B5EF4-FFF2-40B4-BE49-F238E27FC236}">
                  <a16:creationId xmlns:a16="http://schemas.microsoft.com/office/drawing/2014/main" id="{00000000-0008-0000-0100-00003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5</xdr:row>
          <xdr:rowOff>123825</xdr:rowOff>
        </xdr:from>
        <xdr:to>
          <xdr:col>127</xdr:col>
          <xdr:colOff>314325</xdr:colOff>
          <xdr:row>5</xdr:row>
          <xdr:rowOff>304800</xdr:rowOff>
        </xdr:to>
        <xdr:sp macro="" textlink="">
          <xdr:nvSpPr>
            <xdr:cNvPr id="5945" name="Check Box 825" hidden="1">
              <a:extLst>
                <a:ext uri="{63B3BB69-23CF-44E3-9099-C40C66FF867C}">
                  <a14:compatExt spid="_x0000_s5945"/>
                </a:ext>
                <a:ext uri="{FF2B5EF4-FFF2-40B4-BE49-F238E27FC236}">
                  <a16:creationId xmlns:a16="http://schemas.microsoft.com/office/drawing/2014/main" id="{00000000-0008-0000-0100-00003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6</xdr:row>
          <xdr:rowOff>123825</xdr:rowOff>
        </xdr:from>
        <xdr:to>
          <xdr:col>127</xdr:col>
          <xdr:colOff>314325</xdr:colOff>
          <xdr:row>6</xdr:row>
          <xdr:rowOff>304800</xdr:rowOff>
        </xdr:to>
        <xdr:sp macro="" textlink="">
          <xdr:nvSpPr>
            <xdr:cNvPr id="5946" name="Check Box 826" hidden="1">
              <a:extLst>
                <a:ext uri="{63B3BB69-23CF-44E3-9099-C40C66FF867C}">
                  <a14:compatExt spid="_x0000_s5946"/>
                </a:ext>
                <a:ext uri="{FF2B5EF4-FFF2-40B4-BE49-F238E27FC236}">
                  <a16:creationId xmlns:a16="http://schemas.microsoft.com/office/drawing/2014/main" id="{00000000-0008-0000-0100-00003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6</xdr:row>
          <xdr:rowOff>123825</xdr:rowOff>
        </xdr:from>
        <xdr:to>
          <xdr:col>127</xdr:col>
          <xdr:colOff>314325</xdr:colOff>
          <xdr:row>6</xdr:row>
          <xdr:rowOff>304800</xdr:rowOff>
        </xdr:to>
        <xdr:sp macro="" textlink="">
          <xdr:nvSpPr>
            <xdr:cNvPr id="5947" name="Check Box 827" hidden="1">
              <a:extLst>
                <a:ext uri="{63B3BB69-23CF-44E3-9099-C40C66FF867C}">
                  <a14:compatExt spid="_x0000_s5947"/>
                </a:ext>
                <a:ext uri="{FF2B5EF4-FFF2-40B4-BE49-F238E27FC236}">
                  <a16:creationId xmlns:a16="http://schemas.microsoft.com/office/drawing/2014/main" id="{00000000-0008-0000-0100-00003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6</xdr:row>
          <xdr:rowOff>123825</xdr:rowOff>
        </xdr:from>
        <xdr:to>
          <xdr:col>124</xdr:col>
          <xdr:colOff>314325</xdr:colOff>
          <xdr:row>6</xdr:row>
          <xdr:rowOff>304800</xdr:rowOff>
        </xdr:to>
        <xdr:sp macro="" textlink="">
          <xdr:nvSpPr>
            <xdr:cNvPr id="5948" name="Check Box 828" hidden="1">
              <a:extLst>
                <a:ext uri="{63B3BB69-23CF-44E3-9099-C40C66FF867C}">
                  <a14:compatExt spid="_x0000_s5948"/>
                </a:ext>
                <a:ext uri="{FF2B5EF4-FFF2-40B4-BE49-F238E27FC236}">
                  <a16:creationId xmlns:a16="http://schemas.microsoft.com/office/drawing/2014/main" id="{00000000-0008-0000-0100-00003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6</xdr:row>
      <xdr:rowOff>123825</xdr:rowOff>
    </xdr:from>
    <xdr:to>
      <xdr:col>121</xdr:col>
      <xdr:colOff>314325</xdr:colOff>
      <xdr:row>6</xdr:row>
      <xdr:rowOff>304800</xdr:rowOff>
    </xdr:to>
    <xdr:sp macro="" textlink="">
      <xdr:nvSpPr>
        <xdr:cNvPr id="5949" name="Check Box 829" hidden="1">
          <a:extLst>
            <a:ext uri="{63B3BB69-23CF-44E3-9099-C40C66FF867C}">
              <a14:compatExt xmlns:a14="http://schemas.microsoft.com/office/drawing/2010/main" spid="_x0000_s5949"/>
            </a:ex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6</xdr:row>
      <xdr:rowOff>123825</xdr:rowOff>
    </xdr:from>
    <xdr:to>
      <xdr:col>118</xdr:col>
      <xdr:colOff>314325</xdr:colOff>
      <xdr:row>6</xdr:row>
      <xdr:rowOff>304800</xdr:rowOff>
    </xdr:to>
    <xdr:sp macro="" textlink="">
      <xdr:nvSpPr>
        <xdr:cNvPr id="5950" name="Check Box 830" hidden="1">
          <a:extLst>
            <a:ext uri="{63B3BB69-23CF-44E3-9099-C40C66FF867C}">
              <a14:compatExt xmlns:a14="http://schemas.microsoft.com/office/drawing/2010/main" spid="_x0000_s5950"/>
            </a:ex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7</xdr:row>
      <xdr:rowOff>123825</xdr:rowOff>
    </xdr:from>
    <xdr:to>
      <xdr:col>118</xdr:col>
      <xdr:colOff>314325</xdr:colOff>
      <xdr:row>7</xdr:row>
      <xdr:rowOff>304800</xdr:rowOff>
    </xdr:to>
    <xdr:sp macro="" textlink="">
      <xdr:nvSpPr>
        <xdr:cNvPr id="5953" name="Check Box 833" hidden="1">
          <a:extLst>
            <a:ext uri="{63B3BB69-23CF-44E3-9099-C40C66FF867C}">
              <a14:compatExt xmlns:a14="http://schemas.microsoft.com/office/drawing/2010/main" spid="_x0000_s5953"/>
            </a:ex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7</xdr:row>
      <xdr:rowOff>123825</xdr:rowOff>
    </xdr:from>
    <xdr:to>
      <xdr:col>121</xdr:col>
      <xdr:colOff>314325</xdr:colOff>
      <xdr:row>7</xdr:row>
      <xdr:rowOff>304800</xdr:rowOff>
    </xdr:to>
    <xdr:sp macro="" textlink="">
      <xdr:nvSpPr>
        <xdr:cNvPr id="5954" name="Check Box 834" hidden="1">
          <a:extLst>
            <a:ext uri="{63B3BB69-23CF-44E3-9099-C40C66FF867C}">
              <a14:compatExt xmlns:a14="http://schemas.microsoft.com/office/drawing/2010/main" spid="_x0000_s5954"/>
            </a:ex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7</xdr:row>
          <xdr:rowOff>123825</xdr:rowOff>
        </xdr:from>
        <xdr:to>
          <xdr:col>124</xdr:col>
          <xdr:colOff>314325</xdr:colOff>
          <xdr:row>7</xdr:row>
          <xdr:rowOff>304800</xdr:rowOff>
        </xdr:to>
        <xdr:sp macro="" textlink="">
          <xdr:nvSpPr>
            <xdr:cNvPr id="5955" name="Check Box 835" hidden="1">
              <a:extLst>
                <a:ext uri="{63B3BB69-23CF-44E3-9099-C40C66FF867C}">
                  <a14:compatExt spid="_x0000_s5955"/>
                </a:ext>
                <a:ext uri="{FF2B5EF4-FFF2-40B4-BE49-F238E27FC236}">
                  <a16:creationId xmlns:a16="http://schemas.microsoft.com/office/drawing/2014/main" id="{00000000-0008-0000-0100-00004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7</xdr:row>
          <xdr:rowOff>123825</xdr:rowOff>
        </xdr:from>
        <xdr:to>
          <xdr:col>127</xdr:col>
          <xdr:colOff>314325</xdr:colOff>
          <xdr:row>7</xdr:row>
          <xdr:rowOff>304800</xdr:rowOff>
        </xdr:to>
        <xdr:sp macro="" textlink="">
          <xdr:nvSpPr>
            <xdr:cNvPr id="5956" name="Check Box 836" hidden="1">
              <a:extLst>
                <a:ext uri="{63B3BB69-23CF-44E3-9099-C40C66FF867C}">
                  <a14:compatExt spid="_x0000_s5956"/>
                </a:ext>
                <a:ext uri="{FF2B5EF4-FFF2-40B4-BE49-F238E27FC236}">
                  <a16:creationId xmlns:a16="http://schemas.microsoft.com/office/drawing/2014/main" id="{00000000-0008-0000-0100-00004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8</xdr:row>
          <xdr:rowOff>123825</xdr:rowOff>
        </xdr:from>
        <xdr:to>
          <xdr:col>127</xdr:col>
          <xdr:colOff>314325</xdr:colOff>
          <xdr:row>8</xdr:row>
          <xdr:rowOff>304800</xdr:rowOff>
        </xdr:to>
        <xdr:sp macro="" textlink="">
          <xdr:nvSpPr>
            <xdr:cNvPr id="5957" name="Check Box 837" hidden="1">
              <a:extLst>
                <a:ext uri="{63B3BB69-23CF-44E3-9099-C40C66FF867C}">
                  <a14:compatExt spid="_x0000_s5957"/>
                </a:ext>
                <a:ext uri="{FF2B5EF4-FFF2-40B4-BE49-F238E27FC236}">
                  <a16:creationId xmlns:a16="http://schemas.microsoft.com/office/drawing/2014/main" id="{00000000-0008-0000-0100-00004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8</xdr:row>
          <xdr:rowOff>123825</xdr:rowOff>
        </xdr:from>
        <xdr:to>
          <xdr:col>124</xdr:col>
          <xdr:colOff>314325</xdr:colOff>
          <xdr:row>8</xdr:row>
          <xdr:rowOff>304800</xdr:rowOff>
        </xdr:to>
        <xdr:sp macro="" textlink="">
          <xdr:nvSpPr>
            <xdr:cNvPr id="5958" name="Check Box 838" hidden="1">
              <a:extLst>
                <a:ext uri="{63B3BB69-23CF-44E3-9099-C40C66FF867C}">
                  <a14:compatExt spid="_x0000_s5958"/>
                </a:ext>
                <a:ext uri="{FF2B5EF4-FFF2-40B4-BE49-F238E27FC236}">
                  <a16:creationId xmlns:a16="http://schemas.microsoft.com/office/drawing/2014/main" id="{00000000-0008-0000-0100-00004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8</xdr:row>
      <xdr:rowOff>123825</xdr:rowOff>
    </xdr:from>
    <xdr:to>
      <xdr:col>121</xdr:col>
      <xdr:colOff>314325</xdr:colOff>
      <xdr:row>8</xdr:row>
      <xdr:rowOff>304800</xdr:rowOff>
    </xdr:to>
    <xdr:sp macro="" textlink="">
      <xdr:nvSpPr>
        <xdr:cNvPr id="5959" name="Check Box 839" hidden="1">
          <a:extLst>
            <a:ext uri="{63B3BB69-23CF-44E3-9099-C40C66FF867C}">
              <a14:compatExt xmlns:a14="http://schemas.microsoft.com/office/drawing/2010/main" spid="_x0000_s5959"/>
            </a:ex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8</xdr:row>
      <xdr:rowOff>123825</xdr:rowOff>
    </xdr:from>
    <xdr:to>
      <xdr:col>118</xdr:col>
      <xdr:colOff>314325</xdr:colOff>
      <xdr:row>8</xdr:row>
      <xdr:rowOff>304800</xdr:rowOff>
    </xdr:to>
    <xdr:sp macro="" textlink="">
      <xdr:nvSpPr>
        <xdr:cNvPr id="5960" name="Check Box 840" hidden="1">
          <a:extLst>
            <a:ext uri="{63B3BB69-23CF-44E3-9099-C40C66FF867C}">
              <a14:compatExt xmlns:a14="http://schemas.microsoft.com/office/drawing/2010/main" spid="_x0000_s5960"/>
            </a:ex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9</xdr:row>
      <xdr:rowOff>123825</xdr:rowOff>
    </xdr:from>
    <xdr:to>
      <xdr:col>118</xdr:col>
      <xdr:colOff>314325</xdr:colOff>
      <xdr:row>9</xdr:row>
      <xdr:rowOff>304800</xdr:rowOff>
    </xdr:to>
    <xdr:sp macro="" textlink="">
      <xdr:nvSpPr>
        <xdr:cNvPr id="5961" name="Check Box 841" hidden="1">
          <a:extLst>
            <a:ext uri="{63B3BB69-23CF-44E3-9099-C40C66FF867C}">
              <a14:compatExt xmlns:a14="http://schemas.microsoft.com/office/drawing/2010/main" spid="_x0000_s5961"/>
            </a:ex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9</xdr:row>
      <xdr:rowOff>123825</xdr:rowOff>
    </xdr:from>
    <xdr:to>
      <xdr:col>118</xdr:col>
      <xdr:colOff>314325</xdr:colOff>
      <xdr:row>9</xdr:row>
      <xdr:rowOff>304800</xdr:rowOff>
    </xdr:to>
    <xdr:sp macro="" textlink="">
      <xdr:nvSpPr>
        <xdr:cNvPr id="5962" name="Check Box 842" hidden="1">
          <a:extLst>
            <a:ext uri="{63B3BB69-23CF-44E3-9099-C40C66FF867C}">
              <a14:compatExt xmlns:a14="http://schemas.microsoft.com/office/drawing/2010/main" spid="_x0000_s5962"/>
            </a:ex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9</xdr:row>
      <xdr:rowOff>123825</xdr:rowOff>
    </xdr:from>
    <xdr:to>
      <xdr:col>121</xdr:col>
      <xdr:colOff>314325</xdr:colOff>
      <xdr:row>9</xdr:row>
      <xdr:rowOff>304800</xdr:rowOff>
    </xdr:to>
    <xdr:sp macro="" textlink="">
      <xdr:nvSpPr>
        <xdr:cNvPr id="5963" name="Check Box 843" hidden="1">
          <a:extLst>
            <a:ext uri="{63B3BB69-23CF-44E3-9099-C40C66FF867C}">
              <a14:compatExt xmlns:a14="http://schemas.microsoft.com/office/drawing/2010/main" spid="_x0000_s5963"/>
            </a:ex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9</xdr:row>
          <xdr:rowOff>123825</xdr:rowOff>
        </xdr:from>
        <xdr:to>
          <xdr:col>124</xdr:col>
          <xdr:colOff>314325</xdr:colOff>
          <xdr:row>9</xdr:row>
          <xdr:rowOff>304800</xdr:rowOff>
        </xdr:to>
        <xdr:sp macro="" textlink="">
          <xdr:nvSpPr>
            <xdr:cNvPr id="5964" name="Check Box 844" hidden="1">
              <a:extLst>
                <a:ext uri="{63B3BB69-23CF-44E3-9099-C40C66FF867C}">
                  <a14:compatExt spid="_x0000_s5964"/>
                </a:ext>
                <a:ext uri="{FF2B5EF4-FFF2-40B4-BE49-F238E27FC236}">
                  <a16:creationId xmlns:a16="http://schemas.microsoft.com/office/drawing/2014/main" id="{00000000-0008-0000-0100-00004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9</xdr:row>
          <xdr:rowOff>123825</xdr:rowOff>
        </xdr:from>
        <xdr:to>
          <xdr:col>124</xdr:col>
          <xdr:colOff>314325</xdr:colOff>
          <xdr:row>9</xdr:row>
          <xdr:rowOff>304800</xdr:rowOff>
        </xdr:to>
        <xdr:sp macro="" textlink="">
          <xdr:nvSpPr>
            <xdr:cNvPr id="5965" name="Check Box 845" hidden="1">
              <a:extLst>
                <a:ext uri="{63B3BB69-23CF-44E3-9099-C40C66FF867C}">
                  <a14:compatExt spid="_x0000_s5965"/>
                </a:ext>
                <a:ext uri="{FF2B5EF4-FFF2-40B4-BE49-F238E27FC236}">
                  <a16:creationId xmlns:a16="http://schemas.microsoft.com/office/drawing/2014/main" id="{00000000-0008-0000-0100-00004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9</xdr:row>
          <xdr:rowOff>123825</xdr:rowOff>
        </xdr:from>
        <xdr:to>
          <xdr:col>127</xdr:col>
          <xdr:colOff>314325</xdr:colOff>
          <xdr:row>9</xdr:row>
          <xdr:rowOff>304800</xdr:rowOff>
        </xdr:to>
        <xdr:sp macro="" textlink="">
          <xdr:nvSpPr>
            <xdr:cNvPr id="5966" name="Check Box 846" hidden="1">
              <a:extLst>
                <a:ext uri="{63B3BB69-23CF-44E3-9099-C40C66FF867C}">
                  <a14:compatExt spid="_x0000_s5966"/>
                </a:ext>
                <a:ext uri="{FF2B5EF4-FFF2-40B4-BE49-F238E27FC236}">
                  <a16:creationId xmlns:a16="http://schemas.microsoft.com/office/drawing/2014/main" id="{00000000-0008-0000-0100-00004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10</xdr:row>
          <xdr:rowOff>123825</xdr:rowOff>
        </xdr:from>
        <xdr:to>
          <xdr:col>127</xdr:col>
          <xdr:colOff>314325</xdr:colOff>
          <xdr:row>10</xdr:row>
          <xdr:rowOff>304800</xdr:rowOff>
        </xdr:to>
        <xdr:sp macro="" textlink="">
          <xdr:nvSpPr>
            <xdr:cNvPr id="5967" name="Check Box 847" hidden="1">
              <a:extLst>
                <a:ext uri="{63B3BB69-23CF-44E3-9099-C40C66FF867C}">
                  <a14:compatExt spid="_x0000_s5967"/>
                </a:ext>
                <a:ext uri="{FF2B5EF4-FFF2-40B4-BE49-F238E27FC236}">
                  <a16:creationId xmlns:a16="http://schemas.microsoft.com/office/drawing/2014/main" id="{00000000-0008-0000-0100-00004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11</xdr:row>
          <xdr:rowOff>123825</xdr:rowOff>
        </xdr:from>
        <xdr:to>
          <xdr:col>127</xdr:col>
          <xdr:colOff>314325</xdr:colOff>
          <xdr:row>11</xdr:row>
          <xdr:rowOff>304800</xdr:rowOff>
        </xdr:to>
        <xdr:sp macro="" textlink="">
          <xdr:nvSpPr>
            <xdr:cNvPr id="5968" name="Check Box 848" hidden="1">
              <a:extLst>
                <a:ext uri="{63B3BB69-23CF-44E3-9099-C40C66FF867C}">
                  <a14:compatExt spid="_x0000_s5968"/>
                </a:ext>
                <a:ext uri="{FF2B5EF4-FFF2-40B4-BE49-F238E27FC236}">
                  <a16:creationId xmlns:a16="http://schemas.microsoft.com/office/drawing/2014/main" id="{00000000-0008-0000-0100-00005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12</xdr:row>
          <xdr:rowOff>123825</xdr:rowOff>
        </xdr:from>
        <xdr:to>
          <xdr:col>127</xdr:col>
          <xdr:colOff>314325</xdr:colOff>
          <xdr:row>12</xdr:row>
          <xdr:rowOff>304800</xdr:rowOff>
        </xdr:to>
        <xdr:sp macro="" textlink="">
          <xdr:nvSpPr>
            <xdr:cNvPr id="5969" name="Check Box 849" hidden="1">
              <a:extLst>
                <a:ext uri="{63B3BB69-23CF-44E3-9099-C40C66FF867C}">
                  <a14:compatExt spid="_x0000_s5969"/>
                </a:ext>
                <a:ext uri="{FF2B5EF4-FFF2-40B4-BE49-F238E27FC236}">
                  <a16:creationId xmlns:a16="http://schemas.microsoft.com/office/drawing/2014/main" id="{00000000-0008-0000-0100-00005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13</xdr:row>
          <xdr:rowOff>123825</xdr:rowOff>
        </xdr:from>
        <xdr:to>
          <xdr:col>127</xdr:col>
          <xdr:colOff>314325</xdr:colOff>
          <xdr:row>13</xdr:row>
          <xdr:rowOff>304800</xdr:rowOff>
        </xdr:to>
        <xdr:sp macro="" textlink="">
          <xdr:nvSpPr>
            <xdr:cNvPr id="5970" name="Check Box 850" hidden="1">
              <a:extLst>
                <a:ext uri="{63B3BB69-23CF-44E3-9099-C40C66FF867C}">
                  <a14:compatExt spid="_x0000_s5970"/>
                </a:ext>
                <a:ext uri="{FF2B5EF4-FFF2-40B4-BE49-F238E27FC236}">
                  <a16:creationId xmlns:a16="http://schemas.microsoft.com/office/drawing/2014/main" id="{00000000-0008-0000-0100-00005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14</xdr:row>
          <xdr:rowOff>123825</xdr:rowOff>
        </xdr:from>
        <xdr:to>
          <xdr:col>127</xdr:col>
          <xdr:colOff>314325</xdr:colOff>
          <xdr:row>14</xdr:row>
          <xdr:rowOff>304800</xdr:rowOff>
        </xdr:to>
        <xdr:sp macro="" textlink="">
          <xdr:nvSpPr>
            <xdr:cNvPr id="5971" name="Check Box 851" hidden="1">
              <a:extLst>
                <a:ext uri="{63B3BB69-23CF-44E3-9099-C40C66FF867C}">
                  <a14:compatExt spid="_x0000_s5971"/>
                </a:ext>
                <a:ext uri="{FF2B5EF4-FFF2-40B4-BE49-F238E27FC236}">
                  <a16:creationId xmlns:a16="http://schemas.microsoft.com/office/drawing/2014/main" id="{00000000-0008-0000-0100-00005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15</xdr:row>
          <xdr:rowOff>123825</xdr:rowOff>
        </xdr:from>
        <xdr:to>
          <xdr:col>127</xdr:col>
          <xdr:colOff>314325</xdr:colOff>
          <xdr:row>15</xdr:row>
          <xdr:rowOff>304800</xdr:rowOff>
        </xdr:to>
        <xdr:sp macro="" textlink="">
          <xdr:nvSpPr>
            <xdr:cNvPr id="5972" name="Check Box 852" hidden="1">
              <a:extLst>
                <a:ext uri="{63B3BB69-23CF-44E3-9099-C40C66FF867C}">
                  <a14:compatExt spid="_x0000_s5972"/>
                </a:ext>
                <a:ext uri="{FF2B5EF4-FFF2-40B4-BE49-F238E27FC236}">
                  <a16:creationId xmlns:a16="http://schemas.microsoft.com/office/drawing/2014/main" id="{00000000-0008-0000-0100-00005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16</xdr:row>
          <xdr:rowOff>123825</xdr:rowOff>
        </xdr:from>
        <xdr:to>
          <xdr:col>127</xdr:col>
          <xdr:colOff>314325</xdr:colOff>
          <xdr:row>16</xdr:row>
          <xdr:rowOff>304800</xdr:rowOff>
        </xdr:to>
        <xdr:sp macro="" textlink="">
          <xdr:nvSpPr>
            <xdr:cNvPr id="5973" name="Check Box 853" hidden="1">
              <a:extLst>
                <a:ext uri="{63B3BB69-23CF-44E3-9099-C40C66FF867C}">
                  <a14:compatExt spid="_x0000_s5973"/>
                </a:ext>
                <a:ext uri="{FF2B5EF4-FFF2-40B4-BE49-F238E27FC236}">
                  <a16:creationId xmlns:a16="http://schemas.microsoft.com/office/drawing/2014/main" id="{00000000-0008-0000-0100-00005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16</xdr:row>
          <xdr:rowOff>123825</xdr:rowOff>
        </xdr:from>
        <xdr:to>
          <xdr:col>124</xdr:col>
          <xdr:colOff>314325</xdr:colOff>
          <xdr:row>16</xdr:row>
          <xdr:rowOff>304800</xdr:rowOff>
        </xdr:to>
        <xdr:sp macro="" textlink="">
          <xdr:nvSpPr>
            <xdr:cNvPr id="5974" name="Check Box 854" hidden="1">
              <a:extLst>
                <a:ext uri="{63B3BB69-23CF-44E3-9099-C40C66FF867C}">
                  <a14:compatExt spid="_x0000_s5974"/>
                </a:ext>
                <a:ext uri="{FF2B5EF4-FFF2-40B4-BE49-F238E27FC236}">
                  <a16:creationId xmlns:a16="http://schemas.microsoft.com/office/drawing/2014/main" id="{00000000-0008-0000-0100-00005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15</xdr:row>
          <xdr:rowOff>123825</xdr:rowOff>
        </xdr:from>
        <xdr:to>
          <xdr:col>124</xdr:col>
          <xdr:colOff>314325</xdr:colOff>
          <xdr:row>15</xdr:row>
          <xdr:rowOff>304800</xdr:rowOff>
        </xdr:to>
        <xdr:sp macro="" textlink="">
          <xdr:nvSpPr>
            <xdr:cNvPr id="5975" name="Check Box 855" hidden="1">
              <a:extLst>
                <a:ext uri="{63B3BB69-23CF-44E3-9099-C40C66FF867C}">
                  <a14:compatExt spid="_x0000_s5975"/>
                </a:ext>
                <a:ext uri="{FF2B5EF4-FFF2-40B4-BE49-F238E27FC236}">
                  <a16:creationId xmlns:a16="http://schemas.microsoft.com/office/drawing/2014/main" id="{00000000-0008-0000-0100-00005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14</xdr:row>
          <xdr:rowOff>123825</xdr:rowOff>
        </xdr:from>
        <xdr:to>
          <xdr:col>124</xdr:col>
          <xdr:colOff>314325</xdr:colOff>
          <xdr:row>14</xdr:row>
          <xdr:rowOff>304800</xdr:rowOff>
        </xdr:to>
        <xdr:sp macro="" textlink="">
          <xdr:nvSpPr>
            <xdr:cNvPr id="5976" name="Check Box 856" hidden="1">
              <a:extLst>
                <a:ext uri="{63B3BB69-23CF-44E3-9099-C40C66FF867C}">
                  <a14:compatExt spid="_x0000_s5976"/>
                </a:ext>
                <a:ext uri="{FF2B5EF4-FFF2-40B4-BE49-F238E27FC236}">
                  <a16:creationId xmlns:a16="http://schemas.microsoft.com/office/drawing/2014/main" id="{00000000-0008-0000-0100-00005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13</xdr:row>
          <xdr:rowOff>123825</xdr:rowOff>
        </xdr:from>
        <xdr:to>
          <xdr:col>124</xdr:col>
          <xdr:colOff>314325</xdr:colOff>
          <xdr:row>13</xdr:row>
          <xdr:rowOff>304800</xdr:rowOff>
        </xdr:to>
        <xdr:sp macro="" textlink="">
          <xdr:nvSpPr>
            <xdr:cNvPr id="5977" name="Check Box 857" hidden="1">
              <a:extLst>
                <a:ext uri="{63B3BB69-23CF-44E3-9099-C40C66FF867C}">
                  <a14:compatExt spid="_x0000_s5977"/>
                </a:ext>
                <a:ext uri="{FF2B5EF4-FFF2-40B4-BE49-F238E27FC236}">
                  <a16:creationId xmlns:a16="http://schemas.microsoft.com/office/drawing/2014/main" id="{00000000-0008-0000-0100-00005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12</xdr:row>
          <xdr:rowOff>123825</xdr:rowOff>
        </xdr:from>
        <xdr:to>
          <xdr:col>124</xdr:col>
          <xdr:colOff>314325</xdr:colOff>
          <xdr:row>12</xdr:row>
          <xdr:rowOff>304800</xdr:rowOff>
        </xdr:to>
        <xdr:sp macro="" textlink="">
          <xdr:nvSpPr>
            <xdr:cNvPr id="5978" name="Check Box 858" hidden="1">
              <a:extLst>
                <a:ext uri="{63B3BB69-23CF-44E3-9099-C40C66FF867C}">
                  <a14:compatExt spid="_x0000_s5978"/>
                </a:ext>
                <a:ext uri="{FF2B5EF4-FFF2-40B4-BE49-F238E27FC236}">
                  <a16:creationId xmlns:a16="http://schemas.microsoft.com/office/drawing/2014/main" id="{00000000-0008-0000-0100-00005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10</xdr:row>
          <xdr:rowOff>123825</xdr:rowOff>
        </xdr:from>
        <xdr:to>
          <xdr:col>124</xdr:col>
          <xdr:colOff>314325</xdr:colOff>
          <xdr:row>10</xdr:row>
          <xdr:rowOff>304800</xdr:rowOff>
        </xdr:to>
        <xdr:sp macro="" textlink="">
          <xdr:nvSpPr>
            <xdr:cNvPr id="5979" name="Check Box 859" hidden="1">
              <a:extLst>
                <a:ext uri="{63B3BB69-23CF-44E3-9099-C40C66FF867C}">
                  <a14:compatExt spid="_x0000_s5979"/>
                </a:ext>
                <a:ext uri="{FF2B5EF4-FFF2-40B4-BE49-F238E27FC236}">
                  <a16:creationId xmlns:a16="http://schemas.microsoft.com/office/drawing/2014/main" id="{00000000-0008-0000-0100-00005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11</xdr:row>
          <xdr:rowOff>123825</xdr:rowOff>
        </xdr:from>
        <xdr:to>
          <xdr:col>124</xdr:col>
          <xdr:colOff>314325</xdr:colOff>
          <xdr:row>11</xdr:row>
          <xdr:rowOff>304800</xdr:rowOff>
        </xdr:to>
        <xdr:sp macro="" textlink="">
          <xdr:nvSpPr>
            <xdr:cNvPr id="5980" name="Check Box 860" hidden="1">
              <a:extLst>
                <a:ext uri="{63B3BB69-23CF-44E3-9099-C40C66FF867C}">
                  <a14:compatExt spid="_x0000_s5980"/>
                </a:ext>
                <a:ext uri="{FF2B5EF4-FFF2-40B4-BE49-F238E27FC236}">
                  <a16:creationId xmlns:a16="http://schemas.microsoft.com/office/drawing/2014/main" id="{00000000-0008-0000-0100-00005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10</xdr:row>
      <xdr:rowOff>123825</xdr:rowOff>
    </xdr:from>
    <xdr:to>
      <xdr:col>121</xdr:col>
      <xdr:colOff>314325</xdr:colOff>
      <xdr:row>10</xdr:row>
      <xdr:rowOff>304800</xdr:rowOff>
    </xdr:to>
    <xdr:sp macro="" textlink="">
      <xdr:nvSpPr>
        <xdr:cNvPr id="5981" name="Check Box 861" hidden="1">
          <a:extLst>
            <a:ext uri="{63B3BB69-23CF-44E3-9099-C40C66FF867C}">
              <a14:compatExt xmlns:a14="http://schemas.microsoft.com/office/drawing/2010/main" spid="_x0000_s5981"/>
            </a:ex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10</xdr:row>
      <xdr:rowOff>123825</xdr:rowOff>
    </xdr:from>
    <xdr:to>
      <xdr:col>118</xdr:col>
      <xdr:colOff>314325</xdr:colOff>
      <xdr:row>10</xdr:row>
      <xdr:rowOff>304800</xdr:rowOff>
    </xdr:to>
    <xdr:sp macro="" textlink="">
      <xdr:nvSpPr>
        <xdr:cNvPr id="5982" name="Check Box 862" hidden="1">
          <a:extLst>
            <a:ext uri="{63B3BB69-23CF-44E3-9099-C40C66FF867C}">
              <a14:compatExt xmlns:a14="http://schemas.microsoft.com/office/drawing/2010/main" spid="_x0000_s5982"/>
            </a:ex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11</xdr:row>
      <xdr:rowOff>123825</xdr:rowOff>
    </xdr:from>
    <xdr:to>
      <xdr:col>118</xdr:col>
      <xdr:colOff>314325</xdr:colOff>
      <xdr:row>11</xdr:row>
      <xdr:rowOff>304800</xdr:rowOff>
    </xdr:to>
    <xdr:sp macro="" textlink="">
      <xdr:nvSpPr>
        <xdr:cNvPr id="5983" name="Check Box 863" hidden="1">
          <a:extLst>
            <a:ext uri="{63B3BB69-23CF-44E3-9099-C40C66FF867C}">
              <a14:compatExt xmlns:a14="http://schemas.microsoft.com/office/drawing/2010/main" spid="_x0000_s5983"/>
            </a:ex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12</xdr:row>
      <xdr:rowOff>123825</xdr:rowOff>
    </xdr:from>
    <xdr:to>
      <xdr:col>121</xdr:col>
      <xdr:colOff>314325</xdr:colOff>
      <xdr:row>12</xdr:row>
      <xdr:rowOff>304800</xdr:rowOff>
    </xdr:to>
    <xdr:sp macro="" textlink="">
      <xdr:nvSpPr>
        <xdr:cNvPr id="5984" name="Check Box 864" hidden="1">
          <a:extLst>
            <a:ext uri="{63B3BB69-23CF-44E3-9099-C40C66FF867C}">
              <a14:compatExt xmlns:a14="http://schemas.microsoft.com/office/drawing/2010/main" spid="_x0000_s5984"/>
            </a:ex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12</xdr:row>
      <xdr:rowOff>123825</xdr:rowOff>
    </xdr:from>
    <xdr:to>
      <xdr:col>118</xdr:col>
      <xdr:colOff>314325</xdr:colOff>
      <xdr:row>12</xdr:row>
      <xdr:rowOff>304800</xdr:rowOff>
    </xdr:to>
    <xdr:sp macro="" textlink="">
      <xdr:nvSpPr>
        <xdr:cNvPr id="5985" name="Check Box 865" hidden="1">
          <a:extLst>
            <a:ext uri="{63B3BB69-23CF-44E3-9099-C40C66FF867C}">
              <a14:compatExt xmlns:a14="http://schemas.microsoft.com/office/drawing/2010/main" spid="_x0000_s5985"/>
            </a:ex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11</xdr:row>
      <xdr:rowOff>123825</xdr:rowOff>
    </xdr:from>
    <xdr:to>
      <xdr:col>121</xdr:col>
      <xdr:colOff>314325</xdr:colOff>
      <xdr:row>11</xdr:row>
      <xdr:rowOff>304800</xdr:rowOff>
    </xdr:to>
    <xdr:sp macro="" textlink="">
      <xdr:nvSpPr>
        <xdr:cNvPr id="5986" name="Check Box 866" hidden="1">
          <a:extLst>
            <a:ext uri="{63B3BB69-23CF-44E3-9099-C40C66FF867C}">
              <a14:compatExt xmlns:a14="http://schemas.microsoft.com/office/drawing/2010/main" spid="_x0000_s5986"/>
            </a:ex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11</xdr:row>
      <xdr:rowOff>123825</xdr:rowOff>
    </xdr:from>
    <xdr:to>
      <xdr:col>121</xdr:col>
      <xdr:colOff>314325</xdr:colOff>
      <xdr:row>11</xdr:row>
      <xdr:rowOff>304800</xdr:rowOff>
    </xdr:to>
    <xdr:sp macro="" textlink="">
      <xdr:nvSpPr>
        <xdr:cNvPr id="5987" name="Check Box 867" hidden="1">
          <a:extLst>
            <a:ext uri="{63B3BB69-23CF-44E3-9099-C40C66FF867C}">
              <a14:compatExt xmlns:a14="http://schemas.microsoft.com/office/drawing/2010/main" spid="_x0000_s5987"/>
            </a:ex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13</xdr:row>
      <xdr:rowOff>123825</xdr:rowOff>
    </xdr:from>
    <xdr:to>
      <xdr:col>121</xdr:col>
      <xdr:colOff>314325</xdr:colOff>
      <xdr:row>13</xdr:row>
      <xdr:rowOff>304800</xdr:rowOff>
    </xdr:to>
    <xdr:sp macro="" textlink="">
      <xdr:nvSpPr>
        <xdr:cNvPr id="5988" name="Check Box 868" hidden="1">
          <a:extLst>
            <a:ext uri="{63B3BB69-23CF-44E3-9099-C40C66FF867C}">
              <a14:compatExt xmlns:a14="http://schemas.microsoft.com/office/drawing/2010/main" spid="_x0000_s5988"/>
            </a:ex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14</xdr:row>
      <xdr:rowOff>123825</xdr:rowOff>
    </xdr:from>
    <xdr:to>
      <xdr:col>121</xdr:col>
      <xdr:colOff>314325</xdr:colOff>
      <xdr:row>14</xdr:row>
      <xdr:rowOff>304800</xdr:rowOff>
    </xdr:to>
    <xdr:sp macro="" textlink="">
      <xdr:nvSpPr>
        <xdr:cNvPr id="5989" name="Check Box 869" hidden="1">
          <a:extLst>
            <a:ext uri="{63B3BB69-23CF-44E3-9099-C40C66FF867C}">
              <a14:compatExt xmlns:a14="http://schemas.microsoft.com/office/drawing/2010/main" spid="_x0000_s5989"/>
            </a:ex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14</xdr:row>
      <xdr:rowOff>123825</xdr:rowOff>
    </xdr:from>
    <xdr:to>
      <xdr:col>118</xdr:col>
      <xdr:colOff>314325</xdr:colOff>
      <xdr:row>14</xdr:row>
      <xdr:rowOff>304800</xdr:rowOff>
    </xdr:to>
    <xdr:sp macro="" textlink="">
      <xdr:nvSpPr>
        <xdr:cNvPr id="5990" name="Check Box 870" hidden="1">
          <a:extLst>
            <a:ext uri="{63B3BB69-23CF-44E3-9099-C40C66FF867C}">
              <a14:compatExt xmlns:a14="http://schemas.microsoft.com/office/drawing/2010/main" spid="_x0000_s5990"/>
            </a:ex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13</xdr:row>
      <xdr:rowOff>123825</xdr:rowOff>
    </xdr:from>
    <xdr:to>
      <xdr:col>118</xdr:col>
      <xdr:colOff>314325</xdr:colOff>
      <xdr:row>13</xdr:row>
      <xdr:rowOff>304800</xdr:rowOff>
    </xdr:to>
    <xdr:sp macro="" textlink="">
      <xdr:nvSpPr>
        <xdr:cNvPr id="5991" name="Check Box 871" hidden="1">
          <a:extLst>
            <a:ext uri="{63B3BB69-23CF-44E3-9099-C40C66FF867C}">
              <a14:compatExt xmlns:a14="http://schemas.microsoft.com/office/drawing/2010/main" spid="_x0000_s5991"/>
            </a:ex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15</xdr:row>
      <xdr:rowOff>123825</xdr:rowOff>
    </xdr:from>
    <xdr:to>
      <xdr:col>121</xdr:col>
      <xdr:colOff>314325</xdr:colOff>
      <xdr:row>15</xdr:row>
      <xdr:rowOff>304800</xdr:rowOff>
    </xdr:to>
    <xdr:sp macro="" textlink="">
      <xdr:nvSpPr>
        <xdr:cNvPr id="5992" name="Check Box 872" hidden="1">
          <a:extLst>
            <a:ext uri="{63B3BB69-23CF-44E3-9099-C40C66FF867C}">
              <a14:compatExt xmlns:a14="http://schemas.microsoft.com/office/drawing/2010/main" spid="_x0000_s5992"/>
            </a:ex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15</xdr:row>
      <xdr:rowOff>123825</xdr:rowOff>
    </xdr:from>
    <xdr:to>
      <xdr:col>118</xdr:col>
      <xdr:colOff>314325</xdr:colOff>
      <xdr:row>15</xdr:row>
      <xdr:rowOff>304800</xdr:rowOff>
    </xdr:to>
    <xdr:sp macro="" textlink="">
      <xdr:nvSpPr>
        <xdr:cNvPr id="5993" name="Check Box 873" hidden="1">
          <a:extLst>
            <a:ext uri="{63B3BB69-23CF-44E3-9099-C40C66FF867C}">
              <a14:compatExt xmlns:a14="http://schemas.microsoft.com/office/drawing/2010/main" spid="_x0000_s5993"/>
            </a:ex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16</xdr:row>
      <xdr:rowOff>123825</xdr:rowOff>
    </xdr:from>
    <xdr:to>
      <xdr:col>118</xdr:col>
      <xdr:colOff>314325</xdr:colOff>
      <xdr:row>16</xdr:row>
      <xdr:rowOff>304800</xdr:rowOff>
    </xdr:to>
    <xdr:sp macro="" textlink="">
      <xdr:nvSpPr>
        <xdr:cNvPr id="5994" name="Check Box 874" hidden="1">
          <a:extLst>
            <a:ext uri="{63B3BB69-23CF-44E3-9099-C40C66FF867C}">
              <a14:compatExt xmlns:a14="http://schemas.microsoft.com/office/drawing/2010/main" spid="_x0000_s5994"/>
            </a:ex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16</xdr:row>
          <xdr:rowOff>123825</xdr:rowOff>
        </xdr:from>
        <xdr:to>
          <xdr:col>115</xdr:col>
          <xdr:colOff>314325</xdr:colOff>
          <xdr:row>16</xdr:row>
          <xdr:rowOff>304800</xdr:rowOff>
        </xdr:to>
        <xdr:sp macro="" textlink="">
          <xdr:nvSpPr>
            <xdr:cNvPr id="5995" name="Check Box 875" hidden="1">
              <a:extLst>
                <a:ext uri="{63B3BB69-23CF-44E3-9099-C40C66FF867C}">
                  <a14:compatExt spid="_x0000_s5995"/>
                </a:ext>
                <a:ext uri="{FF2B5EF4-FFF2-40B4-BE49-F238E27FC236}">
                  <a16:creationId xmlns:a16="http://schemas.microsoft.com/office/drawing/2014/main" id="{00000000-0008-0000-0100-00006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16</xdr:row>
      <xdr:rowOff>123825</xdr:rowOff>
    </xdr:from>
    <xdr:to>
      <xdr:col>121</xdr:col>
      <xdr:colOff>314325</xdr:colOff>
      <xdr:row>16</xdr:row>
      <xdr:rowOff>304800</xdr:rowOff>
    </xdr:to>
    <xdr:sp macro="" textlink="">
      <xdr:nvSpPr>
        <xdr:cNvPr id="5996" name="Check Box 876" hidden="1">
          <a:extLst>
            <a:ext uri="{63B3BB69-23CF-44E3-9099-C40C66FF867C}">
              <a14:compatExt xmlns:a14="http://schemas.microsoft.com/office/drawing/2010/main" spid="_x0000_s5996"/>
            </a:ex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16</xdr:row>
          <xdr:rowOff>123825</xdr:rowOff>
        </xdr:from>
        <xdr:to>
          <xdr:col>112</xdr:col>
          <xdr:colOff>314325</xdr:colOff>
          <xdr:row>16</xdr:row>
          <xdr:rowOff>304800</xdr:rowOff>
        </xdr:to>
        <xdr:sp macro="" textlink="">
          <xdr:nvSpPr>
            <xdr:cNvPr id="5997" name="Check Box 877" hidden="1">
              <a:extLst>
                <a:ext uri="{63B3BB69-23CF-44E3-9099-C40C66FF867C}">
                  <a14:compatExt spid="_x0000_s5997"/>
                </a:ext>
                <a:ext uri="{FF2B5EF4-FFF2-40B4-BE49-F238E27FC236}">
                  <a16:creationId xmlns:a16="http://schemas.microsoft.com/office/drawing/2014/main" id="{00000000-0008-0000-0100-00006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15</xdr:row>
          <xdr:rowOff>123825</xdr:rowOff>
        </xdr:from>
        <xdr:to>
          <xdr:col>112</xdr:col>
          <xdr:colOff>314325</xdr:colOff>
          <xdr:row>15</xdr:row>
          <xdr:rowOff>304800</xdr:rowOff>
        </xdr:to>
        <xdr:sp macro="" textlink="">
          <xdr:nvSpPr>
            <xdr:cNvPr id="5998" name="Check Box 878" hidden="1">
              <a:extLst>
                <a:ext uri="{63B3BB69-23CF-44E3-9099-C40C66FF867C}">
                  <a14:compatExt spid="_x0000_s5998"/>
                </a:ext>
                <a:ext uri="{FF2B5EF4-FFF2-40B4-BE49-F238E27FC236}">
                  <a16:creationId xmlns:a16="http://schemas.microsoft.com/office/drawing/2014/main" id="{00000000-0008-0000-0100-00006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15</xdr:row>
          <xdr:rowOff>123825</xdr:rowOff>
        </xdr:from>
        <xdr:to>
          <xdr:col>115</xdr:col>
          <xdr:colOff>314325</xdr:colOff>
          <xdr:row>15</xdr:row>
          <xdr:rowOff>304800</xdr:rowOff>
        </xdr:to>
        <xdr:sp macro="" textlink="">
          <xdr:nvSpPr>
            <xdr:cNvPr id="5999" name="Check Box 879" hidden="1">
              <a:extLst>
                <a:ext uri="{63B3BB69-23CF-44E3-9099-C40C66FF867C}">
                  <a14:compatExt spid="_x0000_s5999"/>
                </a:ext>
                <a:ext uri="{FF2B5EF4-FFF2-40B4-BE49-F238E27FC236}">
                  <a16:creationId xmlns:a16="http://schemas.microsoft.com/office/drawing/2014/main" id="{00000000-0008-0000-0100-00006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14</xdr:row>
          <xdr:rowOff>123825</xdr:rowOff>
        </xdr:from>
        <xdr:to>
          <xdr:col>115</xdr:col>
          <xdr:colOff>314325</xdr:colOff>
          <xdr:row>14</xdr:row>
          <xdr:rowOff>304800</xdr:rowOff>
        </xdr:to>
        <xdr:sp macro="" textlink="">
          <xdr:nvSpPr>
            <xdr:cNvPr id="6000" name="Check Box 880" hidden="1">
              <a:extLst>
                <a:ext uri="{63B3BB69-23CF-44E3-9099-C40C66FF867C}">
                  <a14:compatExt spid="_x0000_s6000"/>
                </a:ext>
                <a:ext uri="{FF2B5EF4-FFF2-40B4-BE49-F238E27FC236}">
                  <a16:creationId xmlns:a16="http://schemas.microsoft.com/office/drawing/2014/main" id="{00000000-0008-0000-0100-00007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14</xdr:row>
          <xdr:rowOff>123825</xdr:rowOff>
        </xdr:from>
        <xdr:to>
          <xdr:col>112</xdr:col>
          <xdr:colOff>314325</xdr:colOff>
          <xdr:row>14</xdr:row>
          <xdr:rowOff>304800</xdr:rowOff>
        </xdr:to>
        <xdr:sp macro="" textlink="">
          <xdr:nvSpPr>
            <xdr:cNvPr id="6001" name="Check Box 881" hidden="1">
              <a:extLst>
                <a:ext uri="{63B3BB69-23CF-44E3-9099-C40C66FF867C}">
                  <a14:compatExt spid="_x0000_s6001"/>
                </a:ext>
                <a:ext uri="{FF2B5EF4-FFF2-40B4-BE49-F238E27FC236}">
                  <a16:creationId xmlns:a16="http://schemas.microsoft.com/office/drawing/2014/main" id="{00000000-0008-0000-0100-00007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13</xdr:row>
          <xdr:rowOff>123825</xdr:rowOff>
        </xdr:from>
        <xdr:to>
          <xdr:col>112</xdr:col>
          <xdr:colOff>314325</xdr:colOff>
          <xdr:row>13</xdr:row>
          <xdr:rowOff>304800</xdr:rowOff>
        </xdr:to>
        <xdr:sp macro="" textlink="">
          <xdr:nvSpPr>
            <xdr:cNvPr id="6002" name="Check Box 882" hidden="1">
              <a:extLst>
                <a:ext uri="{63B3BB69-23CF-44E3-9099-C40C66FF867C}">
                  <a14:compatExt spid="_x0000_s6002"/>
                </a:ext>
                <a:ext uri="{FF2B5EF4-FFF2-40B4-BE49-F238E27FC236}">
                  <a16:creationId xmlns:a16="http://schemas.microsoft.com/office/drawing/2014/main" id="{00000000-0008-0000-0100-00007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12</xdr:row>
          <xdr:rowOff>123825</xdr:rowOff>
        </xdr:from>
        <xdr:to>
          <xdr:col>112</xdr:col>
          <xdr:colOff>314325</xdr:colOff>
          <xdr:row>12</xdr:row>
          <xdr:rowOff>304800</xdr:rowOff>
        </xdr:to>
        <xdr:sp macro="" textlink="">
          <xdr:nvSpPr>
            <xdr:cNvPr id="6003" name="Check Box 883" hidden="1">
              <a:extLst>
                <a:ext uri="{63B3BB69-23CF-44E3-9099-C40C66FF867C}">
                  <a14:compatExt spid="_x0000_s6003"/>
                </a:ext>
                <a:ext uri="{FF2B5EF4-FFF2-40B4-BE49-F238E27FC236}">
                  <a16:creationId xmlns:a16="http://schemas.microsoft.com/office/drawing/2014/main" id="{00000000-0008-0000-0100-00007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11</xdr:row>
          <xdr:rowOff>123825</xdr:rowOff>
        </xdr:from>
        <xdr:to>
          <xdr:col>112</xdr:col>
          <xdr:colOff>314325</xdr:colOff>
          <xdr:row>11</xdr:row>
          <xdr:rowOff>304800</xdr:rowOff>
        </xdr:to>
        <xdr:sp macro="" textlink="">
          <xdr:nvSpPr>
            <xdr:cNvPr id="6004" name="Check Box 884" hidden="1">
              <a:extLst>
                <a:ext uri="{63B3BB69-23CF-44E3-9099-C40C66FF867C}">
                  <a14:compatExt spid="_x0000_s6004"/>
                </a:ext>
                <a:ext uri="{FF2B5EF4-FFF2-40B4-BE49-F238E27FC236}">
                  <a16:creationId xmlns:a16="http://schemas.microsoft.com/office/drawing/2014/main" id="{00000000-0008-0000-0100-00007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11</xdr:row>
          <xdr:rowOff>123825</xdr:rowOff>
        </xdr:from>
        <xdr:to>
          <xdr:col>115</xdr:col>
          <xdr:colOff>314325</xdr:colOff>
          <xdr:row>11</xdr:row>
          <xdr:rowOff>304800</xdr:rowOff>
        </xdr:to>
        <xdr:sp macro="" textlink="">
          <xdr:nvSpPr>
            <xdr:cNvPr id="6005" name="Check Box 885" hidden="1">
              <a:extLst>
                <a:ext uri="{63B3BB69-23CF-44E3-9099-C40C66FF867C}">
                  <a14:compatExt spid="_x0000_s6005"/>
                </a:ext>
                <a:ext uri="{FF2B5EF4-FFF2-40B4-BE49-F238E27FC236}">
                  <a16:creationId xmlns:a16="http://schemas.microsoft.com/office/drawing/2014/main" id="{00000000-0008-0000-0100-00007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12</xdr:row>
          <xdr:rowOff>123825</xdr:rowOff>
        </xdr:from>
        <xdr:to>
          <xdr:col>115</xdr:col>
          <xdr:colOff>314325</xdr:colOff>
          <xdr:row>12</xdr:row>
          <xdr:rowOff>304800</xdr:rowOff>
        </xdr:to>
        <xdr:sp macro="" textlink="">
          <xdr:nvSpPr>
            <xdr:cNvPr id="6006" name="Check Box 886" hidden="1">
              <a:extLst>
                <a:ext uri="{63B3BB69-23CF-44E3-9099-C40C66FF867C}">
                  <a14:compatExt spid="_x0000_s6006"/>
                </a:ext>
                <a:ext uri="{FF2B5EF4-FFF2-40B4-BE49-F238E27FC236}">
                  <a16:creationId xmlns:a16="http://schemas.microsoft.com/office/drawing/2014/main" id="{00000000-0008-0000-0100-00007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13</xdr:row>
          <xdr:rowOff>123825</xdr:rowOff>
        </xdr:from>
        <xdr:to>
          <xdr:col>115</xdr:col>
          <xdr:colOff>314325</xdr:colOff>
          <xdr:row>13</xdr:row>
          <xdr:rowOff>304800</xdr:rowOff>
        </xdr:to>
        <xdr:sp macro="" textlink="">
          <xdr:nvSpPr>
            <xdr:cNvPr id="6007" name="Check Box 887" hidden="1">
              <a:extLst>
                <a:ext uri="{63B3BB69-23CF-44E3-9099-C40C66FF867C}">
                  <a14:compatExt spid="_x0000_s6007"/>
                </a:ext>
                <a:ext uri="{FF2B5EF4-FFF2-40B4-BE49-F238E27FC236}">
                  <a16:creationId xmlns:a16="http://schemas.microsoft.com/office/drawing/2014/main" id="{00000000-0008-0000-0100-00007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10</xdr:row>
          <xdr:rowOff>123825</xdr:rowOff>
        </xdr:from>
        <xdr:to>
          <xdr:col>115</xdr:col>
          <xdr:colOff>314325</xdr:colOff>
          <xdr:row>10</xdr:row>
          <xdr:rowOff>304800</xdr:rowOff>
        </xdr:to>
        <xdr:sp macro="" textlink="">
          <xdr:nvSpPr>
            <xdr:cNvPr id="6008" name="Check Box 888" hidden="1">
              <a:extLst>
                <a:ext uri="{63B3BB69-23CF-44E3-9099-C40C66FF867C}">
                  <a14:compatExt spid="_x0000_s6008"/>
                </a:ext>
                <a:ext uri="{FF2B5EF4-FFF2-40B4-BE49-F238E27FC236}">
                  <a16:creationId xmlns:a16="http://schemas.microsoft.com/office/drawing/2014/main" id="{00000000-0008-0000-0100-00007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9</xdr:row>
          <xdr:rowOff>123825</xdr:rowOff>
        </xdr:from>
        <xdr:to>
          <xdr:col>112</xdr:col>
          <xdr:colOff>314325</xdr:colOff>
          <xdr:row>9</xdr:row>
          <xdr:rowOff>304800</xdr:rowOff>
        </xdr:to>
        <xdr:sp macro="" textlink="">
          <xdr:nvSpPr>
            <xdr:cNvPr id="6009" name="Check Box 889" hidden="1">
              <a:extLst>
                <a:ext uri="{63B3BB69-23CF-44E3-9099-C40C66FF867C}">
                  <a14:compatExt spid="_x0000_s6009"/>
                </a:ext>
                <a:ext uri="{FF2B5EF4-FFF2-40B4-BE49-F238E27FC236}">
                  <a16:creationId xmlns:a16="http://schemas.microsoft.com/office/drawing/2014/main" id="{00000000-0008-0000-0100-00007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10</xdr:row>
          <xdr:rowOff>123825</xdr:rowOff>
        </xdr:from>
        <xdr:to>
          <xdr:col>112</xdr:col>
          <xdr:colOff>314325</xdr:colOff>
          <xdr:row>10</xdr:row>
          <xdr:rowOff>304800</xdr:rowOff>
        </xdr:to>
        <xdr:sp macro="" textlink="">
          <xdr:nvSpPr>
            <xdr:cNvPr id="6010" name="Check Box 890" hidden="1">
              <a:extLst>
                <a:ext uri="{63B3BB69-23CF-44E3-9099-C40C66FF867C}">
                  <a14:compatExt spid="_x0000_s6010"/>
                </a:ext>
                <a:ext uri="{FF2B5EF4-FFF2-40B4-BE49-F238E27FC236}">
                  <a16:creationId xmlns:a16="http://schemas.microsoft.com/office/drawing/2014/main" id="{00000000-0008-0000-0100-00007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10</xdr:row>
          <xdr:rowOff>123825</xdr:rowOff>
        </xdr:from>
        <xdr:to>
          <xdr:col>112</xdr:col>
          <xdr:colOff>314325</xdr:colOff>
          <xdr:row>10</xdr:row>
          <xdr:rowOff>304800</xdr:rowOff>
        </xdr:to>
        <xdr:sp macro="" textlink="">
          <xdr:nvSpPr>
            <xdr:cNvPr id="6011" name="Check Box 891" hidden="1">
              <a:extLst>
                <a:ext uri="{63B3BB69-23CF-44E3-9099-C40C66FF867C}">
                  <a14:compatExt spid="_x0000_s6011"/>
                </a:ext>
                <a:ext uri="{FF2B5EF4-FFF2-40B4-BE49-F238E27FC236}">
                  <a16:creationId xmlns:a16="http://schemas.microsoft.com/office/drawing/2014/main" id="{00000000-0008-0000-0100-00007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9</xdr:row>
          <xdr:rowOff>123825</xdr:rowOff>
        </xdr:from>
        <xdr:to>
          <xdr:col>115</xdr:col>
          <xdr:colOff>314325</xdr:colOff>
          <xdr:row>9</xdr:row>
          <xdr:rowOff>304800</xdr:rowOff>
        </xdr:to>
        <xdr:sp macro="" textlink="">
          <xdr:nvSpPr>
            <xdr:cNvPr id="6012" name="Check Box 892" hidden="1">
              <a:extLst>
                <a:ext uri="{63B3BB69-23CF-44E3-9099-C40C66FF867C}">
                  <a14:compatExt spid="_x0000_s6012"/>
                </a:ext>
                <a:ext uri="{FF2B5EF4-FFF2-40B4-BE49-F238E27FC236}">
                  <a16:creationId xmlns:a16="http://schemas.microsoft.com/office/drawing/2014/main" id="{00000000-0008-0000-0100-00007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8</xdr:row>
          <xdr:rowOff>123825</xdr:rowOff>
        </xdr:from>
        <xdr:to>
          <xdr:col>115</xdr:col>
          <xdr:colOff>314325</xdr:colOff>
          <xdr:row>8</xdr:row>
          <xdr:rowOff>304800</xdr:rowOff>
        </xdr:to>
        <xdr:sp macro="" textlink="">
          <xdr:nvSpPr>
            <xdr:cNvPr id="6013" name="Check Box 893" hidden="1">
              <a:extLst>
                <a:ext uri="{63B3BB69-23CF-44E3-9099-C40C66FF867C}">
                  <a14:compatExt spid="_x0000_s6013"/>
                </a:ext>
                <a:ext uri="{FF2B5EF4-FFF2-40B4-BE49-F238E27FC236}">
                  <a16:creationId xmlns:a16="http://schemas.microsoft.com/office/drawing/2014/main" id="{00000000-0008-0000-0100-00007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8</xdr:row>
          <xdr:rowOff>123825</xdr:rowOff>
        </xdr:from>
        <xdr:to>
          <xdr:col>112</xdr:col>
          <xdr:colOff>314325</xdr:colOff>
          <xdr:row>8</xdr:row>
          <xdr:rowOff>304800</xdr:rowOff>
        </xdr:to>
        <xdr:sp macro="" textlink="">
          <xdr:nvSpPr>
            <xdr:cNvPr id="6014" name="Check Box 894" hidden="1">
              <a:extLst>
                <a:ext uri="{63B3BB69-23CF-44E3-9099-C40C66FF867C}">
                  <a14:compatExt spid="_x0000_s6014"/>
                </a:ext>
                <a:ext uri="{FF2B5EF4-FFF2-40B4-BE49-F238E27FC236}">
                  <a16:creationId xmlns:a16="http://schemas.microsoft.com/office/drawing/2014/main" id="{00000000-0008-0000-0100-00007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7</xdr:row>
          <xdr:rowOff>123825</xdr:rowOff>
        </xdr:from>
        <xdr:to>
          <xdr:col>112</xdr:col>
          <xdr:colOff>314325</xdr:colOff>
          <xdr:row>7</xdr:row>
          <xdr:rowOff>304800</xdr:rowOff>
        </xdr:to>
        <xdr:sp macro="" textlink="">
          <xdr:nvSpPr>
            <xdr:cNvPr id="6015" name="Check Box 895" hidden="1">
              <a:extLst>
                <a:ext uri="{63B3BB69-23CF-44E3-9099-C40C66FF867C}">
                  <a14:compatExt spid="_x0000_s6015"/>
                </a:ext>
                <a:ext uri="{FF2B5EF4-FFF2-40B4-BE49-F238E27FC236}">
                  <a16:creationId xmlns:a16="http://schemas.microsoft.com/office/drawing/2014/main" id="{00000000-0008-0000-0100-00007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7</xdr:row>
          <xdr:rowOff>123825</xdr:rowOff>
        </xdr:from>
        <xdr:to>
          <xdr:col>115</xdr:col>
          <xdr:colOff>314325</xdr:colOff>
          <xdr:row>7</xdr:row>
          <xdr:rowOff>304800</xdr:rowOff>
        </xdr:to>
        <xdr:sp macro="" textlink="">
          <xdr:nvSpPr>
            <xdr:cNvPr id="6016" name="Check Box 896" hidden="1">
              <a:extLst>
                <a:ext uri="{63B3BB69-23CF-44E3-9099-C40C66FF867C}">
                  <a14:compatExt spid="_x0000_s6016"/>
                </a:ext>
                <a:ext uri="{FF2B5EF4-FFF2-40B4-BE49-F238E27FC236}">
                  <a16:creationId xmlns:a16="http://schemas.microsoft.com/office/drawing/2014/main" id="{00000000-0008-0000-0100-00008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6</xdr:row>
          <xdr:rowOff>123825</xdr:rowOff>
        </xdr:from>
        <xdr:to>
          <xdr:col>115</xdr:col>
          <xdr:colOff>314325</xdr:colOff>
          <xdr:row>6</xdr:row>
          <xdr:rowOff>304800</xdr:rowOff>
        </xdr:to>
        <xdr:sp macro="" textlink="">
          <xdr:nvSpPr>
            <xdr:cNvPr id="6017" name="Check Box 897" hidden="1">
              <a:extLst>
                <a:ext uri="{63B3BB69-23CF-44E3-9099-C40C66FF867C}">
                  <a14:compatExt spid="_x0000_s6017"/>
                </a:ext>
                <a:ext uri="{FF2B5EF4-FFF2-40B4-BE49-F238E27FC236}">
                  <a16:creationId xmlns:a16="http://schemas.microsoft.com/office/drawing/2014/main" id="{00000000-0008-0000-0100-00008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6</xdr:row>
          <xdr:rowOff>123825</xdr:rowOff>
        </xdr:from>
        <xdr:to>
          <xdr:col>112</xdr:col>
          <xdr:colOff>314325</xdr:colOff>
          <xdr:row>6</xdr:row>
          <xdr:rowOff>304800</xdr:rowOff>
        </xdr:to>
        <xdr:sp macro="" textlink="">
          <xdr:nvSpPr>
            <xdr:cNvPr id="6018" name="Check Box 898" hidden="1">
              <a:extLst>
                <a:ext uri="{63B3BB69-23CF-44E3-9099-C40C66FF867C}">
                  <a14:compatExt spid="_x0000_s6018"/>
                </a:ext>
                <a:ext uri="{FF2B5EF4-FFF2-40B4-BE49-F238E27FC236}">
                  <a16:creationId xmlns:a16="http://schemas.microsoft.com/office/drawing/2014/main" id="{00000000-0008-0000-0100-00008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5</xdr:row>
          <xdr:rowOff>123825</xdr:rowOff>
        </xdr:from>
        <xdr:to>
          <xdr:col>112</xdr:col>
          <xdr:colOff>314325</xdr:colOff>
          <xdr:row>5</xdr:row>
          <xdr:rowOff>304800</xdr:rowOff>
        </xdr:to>
        <xdr:sp macro="" textlink="">
          <xdr:nvSpPr>
            <xdr:cNvPr id="6019" name="Check Box 899" hidden="1">
              <a:extLst>
                <a:ext uri="{63B3BB69-23CF-44E3-9099-C40C66FF867C}">
                  <a14:compatExt spid="_x0000_s6019"/>
                </a:ext>
                <a:ext uri="{FF2B5EF4-FFF2-40B4-BE49-F238E27FC236}">
                  <a16:creationId xmlns:a16="http://schemas.microsoft.com/office/drawing/2014/main" id="{00000000-0008-0000-0100-00008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5</xdr:row>
          <xdr:rowOff>123825</xdr:rowOff>
        </xdr:from>
        <xdr:to>
          <xdr:col>115</xdr:col>
          <xdr:colOff>314325</xdr:colOff>
          <xdr:row>5</xdr:row>
          <xdr:rowOff>304800</xdr:rowOff>
        </xdr:to>
        <xdr:sp macro="" textlink="">
          <xdr:nvSpPr>
            <xdr:cNvPr id="6020" name="Check Box 900" hidden="1">
              <a:extLst>
                <a:ext uri="{63B3BB69-23CF-44E3-9099-C40C66FF867C}">
                  <a14:compatExt spid="_x0000_s6020"/>
                </a:ext>
                <a:ext uri="{FF2B5EF4-FFF2-40B4-BE49-F238E27FC236}">
                  <a16:creationId xmlns:a16="http://schemas.microsoft.com/office/drawing/2014/main" id="{00000000-0008-0000-0100-00008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4</xdr:row>
          <xdr:rowOff>123825</xdr:rowOff>
        </xdr:from>
        <xdr:to>
          <xdr:col>112</xdr:col>
          <xdr:colOff>314325</xdr:colOff>
          <xdr:row>4</xdr:row>
          <xdr:rowOff>304800</xdr:rowOff>
        </xdr:to>
        <xdr:sp macro="" textlink="">
          <xdr:nvSpPr>
            <xdr:cNvPr id="6021" name="Check Box 901" hidden="1">
              <a:extLst>
                <a:ext uri="{63B3BB69-23CF-44E3-9099-C40C66FF867C}">
                  <a14:compatExt spid="_x0000_s6021"/>
                </a:ext>
                <a:ext uri="{FF2B5EF4-FFF2-40B4-BE49-F238E27FC236}">
                  <a16:creationId xmlns:a16="http://schemas.microsoft.com/office/drawing/2014/main" id="{00000000-0008-0000-0100-00008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4</xdr:row>
          <xdr:rowOff>123825</xdr:rowOff>
        </xdr:from>
        <xdr:to>
          <xdr:col>115</xdr:col>
          <xdr:colOff>314325</xdr:colOff>
          <xdr:row>4</xdr:row>
          <xdr:rowOff>304800</xdr:rowOff>
        </xdr:to>
        <xdr:sp macro="" textlink="">
          <xdr:nvSpPr>
            <xdr:cNvPr id="6022" name="Check Box 902" hidden="1">
              <a:extLst>
                <a:ext uri="{63B3BB69-23CF-44E3-9099-C40C66FF867C}">
                  <a14:compatExt spid="_x0000_s6022"/>
                </a:ext>
                <a:ext uri="{FF2B5EF4-FFF2-40B4-BE49-F238E27FC236}">
                  <a16:creationId xmlns:a16="http://schemas.microsoft.com/office/drawing/2014/main" id="{00000000-0008-0000-0100-00008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4</xdr:row>
          <xdr:rowOff>123825</xdr:rowOff>
        </xdr:from>
        <xdr:to>
          <xdr:col>109</xdr:col>
          <xdr:colOff>314325</xdr:colOff>
          <xdr:row>4</xdr:row>
          <xdr:rowOff>304800</xdr:rowOff>
        </xdr:to>
        <xdr:sp macro="" textlink="">
          <xdr:nvSpPr>
            <xdr:cNvPr id="6023" name="Check Box 903" hidden="1">
              <a:extLst>
                <a:ext uri="{63B3BB69-23CF-44E3-9099-C40C66FF867C}">
                  <a14:compatExt spid="_x0000_s6023"/>
                </a:ext>
                <a:ext uri="{FF2B5EF4-FFF2-40B4-BE49-F238E27FC236}">
                  <a16:creationId xmlns:a16="http://schemas.microsoft.com/office/drawing/2014/main" id="{00000000-0008-0000-0100-00008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4</xdr:row>
          <xdr:rowOff>123825</xdr:rowOff>
        </xdr:from>
        <xdr:to>
          <xdr:col>106</xdr:col>
          <xdr:colOff>314325</xdr:colOff>
          <xdr:row>4</xdr:row>
          <xdr:rowOff>304800</xdr:rowOff>
        </xdr:to>
        <xdr:sp macro="" textlink="">
          <xdr:nvSpPr>
            <xdr:cNvPr id="6024" name="Check Box 904" hidden="1">
              <a:extLst>
                <a:ext uri="{63B3BB69-23CF-44E3-9099-C40C66FF867C}">
                  <a14:compatExt spid="_x0000_s6024"/>
                </a:ext>
                <a:ext uri="{FF2B5EF4-FFF2-40B4-BE49-F238E27FC236}">
                  <a16:creationId xmlns:a16="http://schemas.microsoft.com/office/drawing/2014/main" id="{00000000-0008-0000-0100-00008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5</xdr:row>
          <xdr:rowOff>123825</xdr:rowOff>
        </xdr:from>
        <xdr:to>
          <xdr:col>106</xdr:col>
          <xdr:colOff>314325</xdr:colOff>
          <xdr:row>5</xdr:row>
          <xdr:rowOff>304800</xdr:rowOff>
        </xdr:to>
        <xdr:sp macro="" textlink="">
          <xdr:nvSpPr>
            <xdr:cNvPr id="6025" name="Check Box 905" hidden="1">
              <a:extLst>
                <a:ext uri="{63B3BB69-23CF-44E3-9099-C40C66FF867C}">
                  <a14:compatExt spid="_x0000_s6025"/>
                </a:ext>
                <a:ext uri="{FF2B5EF4-FFF2-40B4-BE49-F238E27FC236}">
                  <a16:creationId xmlns:a16="http://schemas.microsoft.com/office/drawing/2014/main" id="{00000000-0008-0000-0100-00008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5</xdr:row>
          <xdr:rowOff>123825</xdr:rowOff>
        </xdr:from>
        <xdr:to>
          <xdr:col>109</xdr:col>
          <xdr:colOff>314325</xdr:colOff>
          <xdr:row>5</xdr:row>
          <xdr:rowOff>304800</xdr:rowOff>
        </xdr:to>
        <xdr:sp macro="" textlink="">
          <xdr:nvSpPr>
            <xdr:cNvPr id="6026" name="Check Box 906" hidden="1">
              <a:extLst>
                <a:ext uri="{63B3BB69-23CF-44E3-9099-C40C66FF867C}">
                  <a14:compatExt spid="_x0000_s6026"/>
                </a:ext>
                <a:ext uri="{FF2B5EF4-FFF2-40B4-BE49-F238E27FC236}">
                  <a16:creationId xmlns:a16="http://schemas.microsoft.com/office/drawing/2014/main" id="{00000000-0008-0000-0100-00008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6</xdr:row>
          <xdr:rowOff>123825</xdr:rowOff>
        </xdr:from>
        <xdr:to>
          <xdr:col>109</xdr:col>
          <xdr:colOff>314325</xdr:colOff>
          <xdr:row>6</xdr:row>
          <xdr:rowOff>304800</xdr:rowOff>
        </xdr:to>
        <xdr:sp macro="" textlink="">
          <xdr:nvSpPr>
            <xdr:cNvPr id="6027" name="Check Box 907" hidden="1">
              <a:extLst>
                <a:ext uri="{63B3BB69-23CF-44E3-9099-C40C66FF867C}">
                  <a14:compatExt spid="_x0000_s6027"/>
                </a:ext>
                <a:ext uri="{FF2B5EF4-FFF2-40B4-BE49-F238E27FC236}">
                  <a16:creationId xmlns:a16="http://schemas.microsoft.com/office/drawing/2014/main" id="{00000000-0008-0000-0100-00008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6</xdr:row>
          <xdr:rowOff>123825</xdr:rowOff>
        </xdr:from>
        <xdr:to>
          <xdr:col>106</xdr:col>
          <xdr:colOff>314325</xdr:colOff>
          <xdr:row>6</xdr:row>
          <xdr:rowOff>304800</xdr:rowOff>
        </xdr:to>
        <xdr:sp macro="" textlink="">
          <xdr:nvSpPr>
            <xdr:cNvPr id="6028" name="Check Box 908" hidden="1">
              <a:extLst>
                <a:ext uri="{63B3BB69-23CF-44E3-9099-C40C66FF867C}">
                  <a14:compatExt spid="_x0000_s6028"/>
                </a:ext>
                <a:ext uri="{FF2B5EF4-FFF2-40B4-BE49-F238E27FC236}">
                  <a16:creationId xmlns:a16="http://schemas.microsoft.com/office/drawing/2014/main" id="{00000000-0008-0000-0100-00008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7</xdr:row>
          <xdr:rowOff>123825</xdr:rowOff>
        </xdr:from>
        <xdr:to>
          <xdr:col>106</xdr:col>
          <xdr:colOff>314325</xdr:colOff>
          <xdr:row>7</xdr:row>
          <xdr:rowOff>304800</xdr:rowOff>
        </xdr:to>
        <xdr:sp macro="" textlink="">
          <xdr:nvSpPr>
            <xdr:cNvPr id="6029" name="Check Box 909" hidden="1">
              <a:extLst>
                <a:ext uri="{63B3BB69-23CF-44E3-9099-C40C66FF867C}">
                  <a14:compatExt spid="_x0000_s6029"/>
                </a:ext>
                <a:ext uri="{FF2B5EF4-FFF2-40B4-BE49-F238E27FC236}">
                  <a16:creationId xmlns:a16="http://schemas.microsoft.com/office/drawing/2014/main" id="{00000000-0008-0000-0100-00008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7</xdr:row>
          <xdr:rowOff>123825</xdr:rowOff>
        </xdr:from>
        <xdr:to>
          <xdr:col>109</xdr:col>
          <xdr:colOff>314325</xdr:colOff>
          <xdr:row>7</xdr:row>
          <xdr:rowOff>304800</xdr:rowOff>
        </xdr:to>
        <xdr:sp macro="" textlink="">
          <xdr:nvSpPr>
            <xdr:cNvPr id="6030" name="Check Box 910" hidden="1">
              <a:extLst>
                <a:ext uri="{63B3BB69-23CF-44E3-9099-C40C66FF867C}">
                  <a14:compatExt spid="_x0000_s6030"/>
                </a:ext>
                <a:ext uri="{FF2B5EF4-FFF2-40B4-BE49-F238E27FC236}">
                  <a16:creationId xmlns:a16="http://schemas.microsoft.com/office/drawing/2014/main" id="{00000000-0008-0000-0100-00008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8</xdr:row>
          <xdr:rowOff>123825</xdr:rowOff>
        </xdr:from>
        <xdr:to>
          <xdr:col>106</xdr:col>
          <xdr:colOff>314325</xdr:colOff>
          <xdr:row>8</xdr:row>
          <xdr:rowOff>304800</xdr:rowOff>
        </xdr:to>
        <xdr:sp macro="" textlink="">
          <xdr:nvSpPr>
            <xdr:cNvPr id="6031" name="Check Box 911" hidden="1">
              <a:extLst>
                <a:ext uri="{63B3BB69-23CF-44E3-9099-C40C66FF867C}">
                  <a14:compatExt spid="_x0000_s6031"/>
                </a:ext>
                <a:ext uri="{FF2B5EF4-FFF2-40B4-BE49-F238E27FC236}">
                  <a16:creationId xmlns:a16="http://schemas.microsoft.com/office/drawing/2014/main" id="{00000000-0008-0000-0100-00008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8</xdr:row>
          <xdr:rowOff>123825</xdr:rowOff>
        </xdr:from>
        <xdr:to>
          <xdr:col>109</xdr:col>
          <xdr:colOff>314325</xdr:colOff>
          <xdr:row>8</xdr:row>
          <xdr:rowOff>304800</xdr:rowOff>
        </xdr:to>
        <xdr:sp macro="" textlink="">
          <xdr:nvSpPr>
            <xdr:cNvPr id="6032" name="Check Box 912" hidden="1">
              <a:extLst>
                <a:ext uri="{63B3BB69-23CF-44E3-9099-C40C66FF867C}">
                  <a14:compatExt spid="_x0000_s6032"/>
                </a:ext>
                <a:ext uri="{FF2B5EF4-FFF2-40B4-BE49-F238E27FC236}">
                  <a16:creationId xmlns:a16="http://schemas.microsoft.com/office/drawing/2014/main" id="{00000000-0008-0000-0100-00009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9</xdr:row>
          <xdr:rowOff>123825</xdr:rowOff>
        </xdr:from>
        <xdr:to>
          <xdr:col>106</xdr:col>
          <xdr:colOff>314325</xdr:colOff>
          <xdr:row>9</xdr:row>
          <xdr:rowOff>304800</xdr:rowOff>
        </xdr:to>
        <xdr:sp macro="" textlink="">
          <xdr:nvSpPr>
            <xdr:cNvPr id="6033" name="Check Box 913" hidden="1">
              <a:extLst>
                <a:ext uri="{63B3BB69-23CF-44E3-9099-C40C66FF867C}">
                  <a14:compatExt spid="_x0000_s6033"/>
                </a:ext>
                <a:ext uri="{FF2B5EF4-FFF2-40B4-BE49-F238E27FC236}">
                  <a16:creationId xmlns:a16="http://schemas.microsoft.com/office/drawing/2014/main" id="{00000000-0008-0000-0100-00009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9</xdr:row>
          <xdr:rowOff>123825</xdr:rowOff>
        </xdr:from>
        <xdr:to>
          <xdr:col>109</xdr:col>
          <xdr:colOff>314325</xdr:colOff>
          <xdr:row>9</xdr:row>
          <xdr:rowOff>304800</xdr:rowOff>
        </xdr:to>
        <xdr:sp macro="" textlink="">
          <xdr:nvSpPr>
            <xdr:cNvPr id="6034" name="Check Box 914" hidden="1">
              <a:extLst>
                <a:ext uri="{63B3BB69-23CF-44E3-9099-C40C66FF867C}">
                  <a14:compatExt spid="_x0000_s6034"/>
                </a:ext>
                <a:ext uri="{FF2B5EF4-FFF2-40B4-BE49-F238E27FC236}">
                  <a16:creationId xmlns:a16="http://schemas.microsoft.com/office/drawing/2014/main" id="{00000000-0008-0000-0100-00009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10</xdr:row>
          <xdr:rowOff>123825</xdr:rowOff>
        </xdr:from>
        <xdr:to>
          <xdr:col>106</xdr:col>
          <xdr:colOff>314325</xdr:colOff>
          <xdr:row>10</xdr:row>
          <xdr:rowOff>304800</xdr:rowOff>
        </xdr:to>
        <xdr:sp macro="" textlink="">
          <xdr:nvSpPr>
            <xdr:cNvPr id="6035" name="Check Box 915" hidden="1">
              <a:extLst>
                <a:ext uri="{63B3BB69-23CF-44E3-9099-C40C66FF867C}">
                  <a14:compatExt spid="_x0000_s6035"/>
                </a:ext>
                <a:ext uri="{FF2B5EF4-FFF2-40B4-BE49-F238E27FC236}">
                  <a16:creationId xmlns:a16="http://schemas.microsoft.com/office/drawing/2014/main" id="{00000000-0008-0000-0100-00009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10</xdr:row>
          <xdr:rowOff>123825</xdr:rowOff>
        </xdr:from>
        <xdr:to>
          <xdr:col>109</xdr:col>
          <xdr:colOff>314325</xdr:colOff>
          <xdr:row>10</xdr:row>
          <xdr:rowOff>304800</xdr:rowOff>
        </xdr:to>
        <xdr:sp macro="" textlink="">
          <xdr:nvSpPr>
            <xdr:cNvPr id="6036" name="Check Box 916" hidden="1">
              <a:extLst>
                <a:ext uri="{63B3BB69-23CF-44E3-9099-C40C66FF867C}">
                  <a14:compatExt spid="_x0000_s6036"/>
                </a:ext>
                <a:ext uri="{FF2B5EF4-FFF2-40B4-BE49-F238E27FC236}">
                  <a16:creationId xmlns:a16="http://schemas.microsoft.com/office/drawing/2014/main" id="{00000000-0008-0000-0100-00009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11</xdr:row>
          <xdr:rowOff>123825</xdr:rowOff>
        </xdr:from>
        <xdr:to>
          <xdr:col>109</xdr:col>
          <xdr:colOff>314325</xdr:colOff>
          <xdr:row>11</xdr:row>
          <xdr:rowOff>304800</xdr:rowOff>
        </xdr:to>
        <xdr:sp macro="" textlink="">
          <xdr:nvSpPr>
            <xdr:cNvPr id="6037" name="Check Box 917" hidden="1">
              <a:extLst>
                <a:ext uri="{63B3BB69-23CF-44E3-9099-C40C66FF867C}">
                  <a14:compatExt spid="_x0000_s6037"/>
                </a:ext>
                <a:ext uri="{FF2B5EF4-FFF2-40B4-BE49-F238E27FC236}">
                  <a16:creationId xmlns:a16="http://schemas.microsoft.com/office/drawing/2014/main" id="{00000000-0008-0000-0100-00009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12</xdr:row>
          <xdr:rowOff>123825</xdr:rowOff>
        </xdr:from>
        <xdr:to>
          <xdr:col>109</xdr:col>
          <xdr:colOff>314325</xdr:colOff>
          <xdr:row>12</xdr:row>
          <xdr:rowOff>304800</xdr:rowOff>
        </xdr:to>
        <xdr:sp macro="" textlink="">
          <xdr:nvSpPr>
            <xdr:cNvPr id="6038" name="Check Box 918" hidden="1">
              <a:extLst>
                <a:ext uri="{63B3BB69-23CF-44E3-9099-C40C66FF867C}">
                  <a14:compatExt spid="_x0000_s6038"/>
                </a:ext>
                <a:ext uri="{FF2B5EF4-FFF2-40B4-BE49-F238E27FC236}">
                  <a16:creationId xmlns:a16="http://schemas.microsoft.com/office/drawing/2014/main" id="{00000000-0008-0000-0100-00009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12</xdr:row>
          <xdr:rowOff>123825</xdr:rowOff>
        </xdr:from>
        <xdr:to>
          <xdr:col>106</xdr:col>
          <xdr:colOff>314325</xdr:colOff>
          <xdr:row>12</xdr:row>
          <xdr:rowOff>304800</xdr:rowOff>
        </xdr:to>
        <xdr:sp macro="" textlink="">
          <xdr:nvSpPr>
            <xdr:cNvPr id="6039" name="Check Box 919" hidden="1">
              <a:extLst>
                <a:ext uri="{63B3BB69-23CF-44E3-9099-C40C66FF867C}">
                  <a14:compatExt spid="_x0000_s6039"/>
                </a:ext>
                <a:ext uri="{FF2B5EF4-FFF2-40B4-BE49-F238E27FC236}">
                  <a16:creationId xmlns:a16="http://schemas.microsoft.com/office/drawing/2014/main" id="{00000000-0008-0000-0100-00009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11</xdr:row>
          <xdr:rowOff>123825</xdr:rowOff>
        </xdr:from>
        <xdr:to>
          <xdr:col>106</xdr:col>
          <xdr:colOff>314325</xdr:colOff>
          <xdr:row>11</xdr:row>
          <xdr:rowOff>304800</xdr:rowOff>
        </xdr:to>
        <xdr:sp macro="" textlink="">
          <xdr:nvSpPr>
            <xdr:cNvPr id="6040" name="Check Box 920" hidden="1">
              <a:extLst>
                <a:ext uri="{63B3BB69-23CF-44E3-9099-C40C66FF867C}">
                  <a14:compatExt spid="_x0000_s6040"/>
                </a:ext>
                <a:ext uri="{FF2B5EF4-FFF2-40B4-BE49-F238E27FC236}">
                  <a16:creationId xmlns:a16="http://schemas.microsoft.com/office/drawing/2014/main" id="{00000000-0008-0000-0100-00009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13</xdr:row>
          <xdr:rowOff>123825</xdr:rowOff>
        </xdr:from>
        <xdr:to>
          <xdr:col>106</xdr:col>
          <xdr:colOff>314325</xdr:colOff>
          <xdr:row>13</xdr:row>
          <xdr:rowOff>304800</xdr:rowOff>
        </xdr:to>
        <xdr:sp macro="" textlink="">
          <xdr:nvSpPr>
            <xdr:cNvPr id="6041" name="Check Box 921" hidden="1">
              <a:extLst>
                <a:ext uri="{63B3BB69-23CF-44E3-9099-C40C66FF867C}">
                  <a14:compatExt spid="_x0000_s6041"/>
                </a:ext>
                <a:ext uri="{FF2B5EF4-FFF2-40B4-BE49-F238E27FC236}">
                  <a16:creationId xmlns:a16="http://schemas.microsoft.com/office/drawing/2014/main" id="{00000000-0008-0000-0100-00009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13</xdr:row>
          <xdr:rowOff>123825</xdr:rowOff>
        </xdr:from>
        <xdr:to>
          <xdr:col>109</xdr:col>
          <xdr:colOff>314325</xdr:colOff>
          <xdr:row>13</xdr:row>
          <xdr:rowOff>304800</xdr:rowOff>
        </xdr:to>
        <xdr:sp macro="" textlink="">
          <xdr:nvSpPr>
            <xdr:cNvPr id="6042" name="Check Box 922" hidden="1">
              <a:extLst>
                <a:ext uri="{63B3BB69-23CF-44E3-9099-C40C66FF867C}">
                  <a14:compatExt spid="_x0000_s6042"/>
                </a:ext>
                <a:ext uri="{FF2B5EF4-FFF2-40B4-BE49-F238E27FC236}">
                  <a16:creationId xmlns:a16="http://schemas.microsoft.com/office/drawing/2014/main" id="{00000000-0008-0000-0100-00009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14</xdr:row>
          <xdr:rowOff>123825</xdr:rowOff>
        </xdr:from>
        <xdr:to>
          <xdr:col>109</xdr:col>
          <xdr:colOff>314325</xdr:colOff>
          <xdr:row>14</xdr:row>
          <xdr:rowOff>304800</xdr:rowOff>
        </xdr:to>
        <xdr:sp macro="" textlink="">
          <xdr:nvSpPr>
            <xdr:cNvPr id="6047" name="Check Box 927" hidden="1">
              <a:extLst>
                <a:ext uri="{63B3BB69-23CF-44E3-9099-C40C66FF867C}">
                  <a14:compatExt spid="_x0000_s6047"/>
                </a:ext>
                <a:ext uri="{FF2B5EF4-FFF2-40B4-BE49-F238E27FC236}">
                  <a16:creationId xmlns:a16="http://schemas.microsoft.com/office/drawing/2014/main" id="{00000000-0008-0000-0100-00009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14</xdr:row>
          <xdr:rowOff>123825</xdr:rowOff>
        </xdr:from>
        <xdr:to>
          <xdr:col>106</xdr:col>
          <xdr:colOff>314325</xdr:colOff>
          <xdr:row>14</xdr:row>
          <xdr:rowOff>304800</xdr:rowOff>
        </xdr:to>
        <xdr:sp macro="" textlink="">
          <xdr:nvSpPr>
            <xdr:cNvPr id="6048" name="Check Box 928" hidden="1">
              <a:extLst>
                <a:ext uri="{63B3BB69-23CF-44E3-9099-C40C66FF867C}">
                  <a14:compatExt spid="_x0000_s6048"/>
                </a:ext>
                <a:ext uri="{FF2B5EF4-FFF2-40B4-BE49-F238E27FC236}">
                  <a16:creationId xmlns:a16="http://schemas.microsoft.com/office/drawing/2014/main" id="{00000000-0008-0000-0100-0000A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15</xdr:row>
          <xdr:rowOff>123825</xdr:rowOff>
        </xdr:from>
        <xdr:to>
          <xdr:col>106</xdr:col>
          <xdr:colOff>314325</xdr:colOff>
          <xdr:row>15</xdr:row>
          <xdr:rowOff>304800</xdr:rowOff>
        </xdr:to>
        <xdr:sp macro="" textlink="">
          <xdr:nvSpPr>
            <xdr:cNvPr id="6049" name="Check Box 929" hidden="1">
              <a:extLst>
                <a:ext uri="{63B3BB69-23CF-44E3-9099-C40C66FF867C}">
                  <a14:compatExt spid="_x0000_s6049"/>
                </a:ext>
                <a:ext uri="{FF2B5EF4-FFF2-40B4-BE49-F238E27FC236}">
                  <a16:creationId xmlns:a16="http://schemas.microsoft.com/office/drawing/2014/main" id="{00000000-0008-0000-0100-0000A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15</xdr:row>
          <xdr:rowOff>123825</xdr:rowOff>
        </xdr:from>
        <xdr:to>
          <xdr:col>109</xdr:col>
          <xdr:colOff>314325</xdr:colOff>
          <xdr:row>15</xdr:row>
          <xdr:rowOff>304800</xdr:rowOff>
        </xdr:to>
        <xdr:sp macro="" textlink="">
          <xdr:nvSpPr>
            <xdr:cNvPr id="6050" name="Check Box 930" hidden="1">
              <a:extLst>
                <a:ext uri="{63B3BB69-23CF-44E3-9099-C40C66FF867C}">
                  <a14:compatExt spid="_x0000_s6050"/>
                </a:ext>
                <a:ext uri="{FF2B5EF4-FFF2-40B4-BE49-F238E27FC236}">
                  <a16:creationId xmlns:a16="http://schemas.microsoft.com/office/drawing/2014/main" id="{00000000-0008-0000-0100-0000A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16</xdr:row>
          <xdr:rowOff>123825</xdr:rowOff>
        </xdr:from>
        <xdr:to>
          <xdr:col>109</xdr:col>
          <xdr:colOff>314325</xdr:colOff>
          <xdr:row>16</xdr:row>
          <xdr:rowOff>304800</xdr:rowOff>
        </xdr:to>
        <xdr:sp macro="" textlink="">
          <xdr:nvSpPr>
            <xdr:cNvPr id="6051" name="Check Box 931" hidden="1">
              <a:extLst>
                <a:ext uri="{63B3BB69-23CF-44E3-9099-C40C66FF867C}">
                  <a14:compatExt spid="_x0000_s6051"/>
                </a:ext>
                <a:ext uri="{FF2B5EF4-FFF2-40B4-BE49-F238E27FC236}">
                  <a16:creationId xmlns:a16="http://schemas.microsoft.com/office/drawing/2014/main" id="{00000000-0008-0000-0100-0000A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16</xdr:row>
          <xdr:rowOff>123825</xdr:rowOff>
        </xdr:from>
        <xdr:to>
          <xdr:col>106</xdr:col>
          <xdr:colOff>314325</xdr:colOff>
          <xdr:row>16</xdr:row>
          <xdr:rowOff>304800</xdr:rowOff>
        </xdr:to>
        <xdr:sp macro="" textlink="">
          <xdr:nvSpPr>
            <xdr:cNvPr id="6052" name="Check Box 932" hidden="1">
              <a:extLst>
                <a:ext uri="{63B3BB69-23CF-44E3-9099-C40C66FF867C}">
                  <a14:compatExt spid="_x0000_s6052"/>
                </a:ext>
                <a:ext uri="{FF2B5EF4-FFF2-40B4-BE49-F238E27FC236}">
                  <a16:creationId xmlns:a16="http://schemas.microsoft.com/office/drawing/2014/main" id="{00000000-0008-0000-0100-0000A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16</xdr:row>
          <xdr:rowOff>123825</xdr:rowOff>
        </xdr:from>
        <xdr:to>
          <xdr:col>103</xdr:col>
          <xdr:colOff>314325</xdr:colOff>
          <xdr:row>16</xdr:row>
          <xdr:rowOff>304800</xdr:rowOff>
        </xdr:to>
        <xdr:sp macro="" textlink="">
          <xdr:nvSpPr>
            <xdr:cNvPr id="6053" name="Check Box 933" hidden="1">
              <a:extLst>
                <a:ext uri="{63B3BB69-23CF-44E3-9099-C40C66FF867C}">
                  <a14:compatExt spid="_x0000_s6053"/>
                </a:ext>
                <a:ext uri="{FF2B5EF4-FFF2-40B4-BE49-F238E27FC236}">
                  <a16:creationId xmlns:a16="http://schemas.microsoft.com/office/drawing/2014/main" id="{00000000-0008-0000-0100-0000A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16</xdr:row>
          <xdr:rowOff>123825</xdr:rowOff>
        </xdr:from>
        <xdr:to>
          <xdr:col>100</xdr:col>
          <xdr:colOff>314325</xdr:colOff>
          <xdr:row>16</xdr:row>
          <xdr:rowOff>304800</xdr:rowOff>
        </xdr:to>
        <xdr:sp macro="" textlink="">
          <xdr:nvSpPr>
            <xdr:cNvPr id="6054" name="Check Box 934" hidden="1">
              <a:extLst>
                <a:ext uri="{63B3BB69-23CF-44E3-9099-C40C66FF867C}">
                  <a14:compatExt spid="_x0000_s6054"/>
                </a:ext>
                <a:ext uri="{FF2B5EF4-FFF2-40B4-BE49-F238E27FC236}">
                  <a16:creationId xmlns:a16="http://schemas.microsoft.com/office/drawing/2014/main" id="{00000000-0008-0000-0100-0000A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16</xdr:row>
          <xdr:rowOff>123825</xdr:rowOff>
        </xdr:from>
        <xdr:to>
          <xdr:col>97</xdr:col>
          <xdr:colOff>314325</xdr:colOff>
          <xdr:row>16</xdr:row>
          <xdr:rowOff>304800</xdr:rowOff>
        </xdr:to>
        <xdr:sp macro="" textlink="">
          <xdr:nvSpPr>
            <xdr:cNvPr id="6055" name="Check Box 935" hidden="1">
              <a:extLst>
                <a:ext uri="{63B3BB69-23CF-44E3-9099-C40C66FF867C}">
                  <a14:compatExt spid="_x0000_s6055"/>
                </a:ext>
                <a:ext uri="{FF2B5EF4-FFF2-40B4-BE49-F238E27FC236}">
                  <a16:creationId xmlns:a16="http://schemas.microsoft.com/office/drawing/2014/main" id="{00000000-0008-0000-0100-0000A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16</xdr:row>
          <xdr:rowOff>123825</xdr:rowOff>
        </xdr:from>
        <xdr:to>
          <xdr:col>94</xdr:col>
          <xdr:colOff>314325</xdr:colOff>
          <xdr:row>16</xdr:row>
          <xdr:rowOff>304800</xdr:rowOff>
        </xdr:to>
        <xdr:sp macro="" textlink="">
          <xdr:nvSpPr>
            <xdr:cNvPr id="6056" name="Check Box 936" hidden="1">
              <a:extLst>
                <a:ext uri="{63B3BB69-23CF-44E3-9099-C40C66FF867C}">
                  <a14:compatExt spid="_x0000_s6056"/>
                </a:ext>
                <a:ext uri="{FF2B5EF4-FFF2-40B4-BE49-F238E27FC236}">
                  <a16:creationId xmlns:a16="http://schemas.microsoft.com/office/drawing/2014/main" id="{00000000-0008-0000-0100-0000A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16</xdr:row>
          <xdr:rowOff>123825</xdr:rowOff>
        </xdr:from>
        <xdr:to>
          <xdr:col>91</xdr:col>
          <xdr:colOff>314325</xdr:colOff>
          <xdr:row>16</xdr:row>
          <xdr:rowOff>304800</xdr:rowOff>
        </xdr:to>
        <xdr:sp macro="" textlink="">
          <xdr:nvSpPr>
            <xdr:cNvPr id="6057" name="Check Box 937" hidden="1">
              <a:extLst>
                <a:ext uri="{63B3BB69-23CF-44E3-9099-C40C66FF867C}">
                  <a14:compatExt spid="_x0000_s6057"/>
                </a:ext>
                <a:ext uri="{FF2B5EF4-FFF2-40B4-BE49-F238E27FC236}">
                  <a16:creationId xmlns:a16="http://schemas.microsoft.com/office/drawing/2014/main" id="{00000000-0008-0000-0100-0000A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16</xdr:row>
          <xdr:rowOff>123825</xdr:rowOff>
        </xdr:from>
        <xdr:to>
          <xdr:col>88</xdr:col>
          <xdr:colOff>314325</xdr:colOff>
          <xdr:row>16</xdr:row>
          <xdr:rowOff>304800</xdr:rowOff>
        </xdr:to>
        <xdr:sp macro="" textlink="">
          <xdr:nvSpPr>
            <xdr:cNvPr id="6058" name="Check Box 938" hidden="1">
              <a:extLst>
                <a:ext uri="{63B3BB69-23CF-44E3-9099-C40C66FF867C}">
                  <a14:compatExt spid="_x0000_s6058"/>
                </a:ext>
                <a:ext uri="{FF2B5EF4-FFF2-40B4-BE49-F238E27FC236}">
                  <a16:creationId xmlns:a16="http://schemas.microsoft.com/office/drawing/2014/main" id="{00000000-0008-0000-0100-0000A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16</xdr:row>
          <xdr:rowOff>123825</xdr:rowOff>
        </xdr:from>
        <xdr:to>
          <xdr:col>85</xdr:col>
          <xdr:colOff>314325</xdr:colOff>
          <xdr:row>16</xdr:row>
          <xdr:rowOff>304800</xdr:rowOff>
        </xdr:to>
        <xdr:sp macro="" textlink="">
          <xdr:nvSpPr>
            <xdr:cNvPr id="6059" name="Check Box 939" hidden="1">
              <a:extLst>
                <a:ext uri="{63B3BB69-23CF-44E3-9099-C40C66FF867C}">
                  <a14:compatExt spid="_x0000_s6059"/>
                </a:ext>
                <a:ext uri="{FF2B5EF4-FFF2-40B4-BE49-F238E27FC236}">
                  <a16:creationId xmlns:a16="http://schemas.microsoft.com/office/drawing/2014/main" id="{00000000-0008-0000-0100-0000A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16</xdr:row>
          <xdr:rowOff>123825</xdr:rowOff>
        </xdr:from>
        <xdr:to>
          <xdr:col>82</xdr:col>
          <xdr:colOff>314325</xdr:colOff>
          <xdr:row>16</xdr:row>
          <xdr:rowOff>304800</xdr:rowOff>
        </xdr:to>
        <xdr:sp macro="" textlink="">
          <xdr:nvSpPr>
            <xdr:cNvPr id="6060" name="Check Box 940" hidden="1">
              <a:extLst>
                <a:ext uri="{63B3BB69-23CF-44E3-9099-C40C66FF867C}">
                  <a14:compatExt spid="_x0000_s6060"/>
                </a:ext>
                <a:ext uri="{FF2B5EF4-FFF2-40B4-BE49-F238E27FC236}">
                  <a16:creationId xmlns:a16="http://schemas.microsoft.com/office/drawing/2014/main" id="{00000000-0008-0000-0100-0000A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16</xdr:row>
          <xdr:rowOff>123825</xdr:rowOff>
        </xdr:from>
        <xdr:to>
          <xdr:col>82</xdr:col>
          <xdr:colOff>314325</xdr:colOff>
          <xdr:row>16</xdr:row>
          <xdr:rowOff>304800</xdr:rowOff>
        </xdr:to>
        <xdr:sp macro="" textlink="">
          <xdr:nvSpPr>
            <xdr:cNvPr id="6061" name="Check Box 941" hidden="1">
              <a:extLst>
                <a:ext uri="{63B3BB69-23CF-44E3-9099-C40C66FF867C}">
                  <a14:compatExt spid="_x0000_s6061"/>
                </a:ext>
                <a:ext uri="{FF2B5EF4-FFF2-40B4-BE49-F238E27FC236}">
                  <a16:creationId xmlns:a16="http://schemas.microsoft.com/office/drawing/2014/main" id="{00000000-0008-0000-0100-0000A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16</xdr:row>
          <xdr:rowOff>123825</xdr:rowOff>
        </xdr:from>
        <xdr:to>
          <xdr:col>82</xdr:col>
          <xdr:colOff>314325</xdr:colOff>
          <xdr:row>16</xdr:row>
          <xdr:rowOff>304800</xdr:rowOff>
        </xdr:to>
        <xdr:sp macro="" textlink="">
          <xdr:nvSpPr>
            <xdr:cNvPr id="6062" name="Check Box 942" hidden="1">
              <a:extLst>
                <a:ext uri="{63B3BB69-23CF-44E3-9099-C40C66FF867C}">
                  <a14:compatExt spid="_x0000_s6062"/>
                </a:ext>
                <a:ext uri="{FF2B5EF4-FFF2-40B4-BE49-F238E27FC236}">
                  <a16:creationId xmlns:a16="http://schemas.microsoft.com/office/drawing/2014/main" id="{00000000-0008-0000-0100-0000A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15</xdr:row>
          <xdr:rowOff>123825</xdr:rowOff>
        </xdr:from>
        <xdr:to>
          <xdr:col>76</xdr:col>
          <xdr:colOff>314325</xdr:colOff>
          <xdr:row>15</xdr:row>
          <xdr:rowOff>304800</xdr:rowOff>
        </xdr:to>
        <xdr:sp macro="" textlink="">
          <xdr:nvSpPr>
            <xdr:cNvPr id="6063" name="Check Box 943" hidden="1">
              <a:extLst>
                <a:ext uri="{63B3BB69-23CF-44E3-9099-C40C66FF867C}">
                  <a14:compatExt spid="_x0000_s6063"/>
                </a:ext>
                <a:ext uri="{FF2B5EF4-FFF2-40B4-BE49-F238E27FC236}">
                  <a16:creationId xmlns:a16="http://schemas.microsoft.com/office/drawing/2014/main" id="{00000000-0008-0000-0100-0000A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15</xdr:row>
          <xdr:rowOff>123825</xdr:rowOff>
        </xdr:from>
        <xdr:to>
          <xdr:col>79</xdr:col>
          <xdr:colOff>314325</xdr:colOff>
          <xdr:row>15</xdr:row>
          <xdr:rowOff>304800</xdr:rowOff>
        </xdr:to>
        <xdr:sp macro="" textlink="">
          <xdr:nvSpPr>
            <xdr:cNvPr id="6064" name="Check Box 944" hidden="1">
              <a:extLst>
                <a:ext uri="{63B3BB69-23CF-44E3-9099-C40C66FF867C}">
                  <a14:compatExt spid="_x0000_s6064"/>
                </a:ext>
                <a:ext uri="{FF2B5EF4-FFF2-40B4-BE49-F238E27FC236}">
                  <a16:creationId xmlns:a16="http://schemas.microsoft.com/office/drawing/2014/main" id="{00000000-0008-0000-0100-0000B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15</xdr:row>
          <xdr:rowOff>123825</xdr:rowOff>
        </xdr:from>
        <xdr:to>
          <xdr:col>79</xdr:col>
          <xdr:colOff>314325</xdr:colOff>
          <xdr:row>15</xdr:row>
          <xdr:rowOff>304800</xdr:rowOff>
        </xdr:to>
        <xdr:sp macro="" textlink="">
          <xdr:nvSpPr>
            <xdr:cNvPr id="6065" name="Check Box 945" hidden="1">
              <a:extLst>
                <a:ext uri="{63B3BB69-23CF-44E3-9099-C40C66FF867C}">
                  <a14:compatExt spid="_x0000_s6065"/>
                </a:ext>
                <a:ext uri="{FF2B5EF4-FFF2-40B4-BE49-F238E27FC236}">
                  <a16:creationId xmlns:a16="http://schemas.microsoft.com/office/drawing/2014/main" id="{00000000-0008-0000-0100-0000B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15</xdr:row>
          <xdr:rowOff>123825</xdr:rowOff>
        </xdr:from>
        <xdr:to>
          <xdr:col>82</xdr:col>
          <xdr:colOff>314325</xdr:colOff>
          <xdr:row>15</xdr:row>
          <xdr:rowOff>304800</xdr:rowOff>
        </xdr:to>
        <xdr:sp macro="" textlink="">
          <xdr:nvSpPr>
            <xdr:cNvPr id="6066" name="Check Box 946" hidden="1">
              <a:extLst>
                <a:ext uri="{63B3BB69-23CF-44E3-9099-C40C66FF867C}">
                  <a14:compatExt spid="_x0000_s6066"/>
                </a:ext>
                <a:ext uri="{FF2B5EF4-FFF2-40B4-BE49-F238E27FC236}">
                  <a16:creationId xmlns:a16="http://schemas.microsoft.com/office/drawing/2014/main" id="{00000000-0008-0000-0100-0000B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15</xdr:row>
          <xdr:rowOff>123825</xdr:rowOff>
        </xdr:from>
        <xdr:to>
          <xdr:col>85</xdr:col>
          <xdr:colOff>314325</xdr:colOff>
          <xdr:row>15</xdr:row>
          <xdr:rowOff>304800</xdr:rowOff>
        </xdr:to>
        <xdr:sp macro="" textlink="">
          <xdr:nvSpPr>
            <xdr:cNvPr id="6067" name="Check Box 947" hidden="1">
              <a:extLst>
                <a:ext uri="{63B3BB69-23CF-44E3-9099-C40C66FF867C}">
                  <a14:compatExt spid="_x0000_s6067"/>
                </a:ext>
                <a:ext uri="{FF2B5EF4-FFF2-40B4-BE49-F238E27FC236}">
                  <a16:creationId xmlns:a16="http://schemas.microsoft.com/office/drawing/2014/main" id="{00000000-0008-0000-0100-0000B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15</xdr:row>
          <xdr:rowOff>123825</xdr:rowOff>
        </xdr:from>
        <xdr:to>
          <xdr:col>88</xdr:col>
          <xdr:colOff>314325</xdr:colOff>
          <xdr:row>15</xdr:row>
          <xdr:rowOff>304800</xdr:rowOff>
        </xdr:to>
        <xdr:sp macro="" textlink="">
          <xdr:nvSpPr>
            <xdr:cNvPr id="6068" name="Check Box 948" hidden="1">
              <a:extLst>
                <a:ext uri="{63B3BB69-23CF-44E3-9099-C40C66FF867C}">
                  <a14:compatExt spid="_x0000_s6068"/>
                </a:ext>
                <a:ext uri="{FF2B5EF4-FFF2-40B4-BE49-F238E27FC236}">
                  <a16:creationId xmlns:a16="http://schemas.microsoft.com/office/drawing/2014/main" id="{00000000-0008-0000-0100-0000B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15</xdr:row>
          <xdr:rowOff>123825</xdr:rowOff>
        </xdr:from>
        <xdr:to>
          <xdr:col>91</xdr:col>
          <xdr:colOff>314325</xdr:colOff>
          <xdr:row>15</xdr:row>
          <xdr:rowOff>304800</xdr:rowOff>
        </xdr:to>
        <xdr:sp macro="" textlink="">
          <xdr:nvSpPr>
            <xdr:cNvPr id="6069" name="Check Box 949" hidden="1">
              <a:extLst>
                <a:ext uri="{63B3BB69-23CF-44E3-9099-C40C66FF867C}">
                  <a14:compatExt spid="_x0000_s6069"/>
                </a:ext>
                <a:ext uri="{FF2B5EF4-FFF2-40B4-BE49-F238E27FC236}">
                  <a16:creationId xmlns:a16="http://schemas.microsoft.com/office/drawing/2014/main" id="{00000000-0008-0000-0100-0000B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15</xdr:row>
          <xdr:rowOff>123825</xdr:rowOff>
        </xdr:from>
        <xdr:to>
          <xdr:col>91</xdr:col>
          <xdr:colOff>314325</xdr:colOff>
          <xdr:row>15</xdr:row>
          <xdr:rowOff>304800</xdr:rowOff>
        </xdr:to>
        <xdr:sp macro="" textlink="">
          <xdr:nvSpPr>
            <xdr:cNvPr id="6070" name="Check Box 950" hidden="1">
              <a:extLst>
                <a:ext uri="{63B3BB69-23CF-44E3-9099-C40C66FF867C}">
                  <a14:compatExt spid="_x0000_s6070"/>
                </a:ext>
                <a:ext uri="{FF2B5EF4-FFF2-40B4-BE49-F238E27FC236}">
                  <a16:creationId xmlns:a16="http://schemas.microsoft.com/office/drawing/2014/main" id="{00000000-0008-0000-0100-0000B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15</xdr:row>
          <xdr:rowOff>123825</xdr:rowOff>
        </xdr:from>
        <xdr:to>
          <xdr:col>94</xdr:col>
          <xdr:colOff>314325</xdr:colOff>
          <xdr:row>15</xdr:row>
          <xdr:rowOff>304800</xdr:rowOff>
        </xdr:to>
        <xdr:sp macro="" textlink="">
          <xdr:nvSpPr>
            <xdr:cNvPr id="6071" name="Check Box 951" hidden="1">
              <a:extLst>
                <a:ext uri="{63B3BB69-23CF-44E3-9099-C40C66FF867C}">
                  <a14:compatExt spid="_x0000_s6071"/>
                </a:ext>
                <a:ext uri="{FF2B5EF4-FFF2-40B4-BE49-F238E27FC236}">
                  <a16:creationId xmlns:a16="http://schemas.microsoft.com/office/drawing/2014/main" id="{00000000-0008-0000-0100-0000B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15</xdr:row>
          <xdr:rowOff>123825</xdr:rowOff>
        </xdr:from>
        <xdr:to>
          <xdr:col>97</xdr:col>
          <xdr:colOff>314325</xdr:colOff>
          <xdr:row>15</xdr:row>
          <xdr:rowOff>304800</xdr:rowOff>
        </xdr:to>
        <xdr:sp macro="" textlink="">
          <xdr:nvSpPr>
            <xdr:cNvPr id="6072" name="Check Box 952" hidden="1">
              <a:extLst>
                <a:ext uri="{63B3BB69-23CF-44E3-9099-C40C66FF867C}">
                  <a14:compatExt spid="_x0000_s6072"/>
                </a:ext>
                <a:ext uri="{FF2B5EF4-FFF2-40B4-BE49-F238E27FC236}">
                  <a16:creationId xmlns:a16="http://schemas.microsoft.com/office/drawing/2014/main" id="{00000000-0008-0000-0100-0000B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15</xdr:row>
          <xdr:rowOff>123825</xdr:rowOff>
        </xdr:from>
        <xdr:to>
          <xdr:col>100</xdr:col>
          <xdr:colOff>314325</xdr:colOff>
          <xdr:row>15</xdr:row>
          <xdr:rowOff>304800</xdr:rowOff>
        </xdr:to>
        <xdr:sp macro="" textlink="">
          <xdr:nvSpPr>
            <xdr:cNvPr id="6073" name="Check Box 953" hidden="1">
              <a:extLst>
                <a:ext uri="{63B3BB69-23CF-44E3-9099-C40C66FF867C}">
                  <a14:compatExt spid="_x0000_s6073"/>
                </a:ext>
                <a:ext uri="{FF2B5EF4-FFF2-40B4-BE49-F238E27FC236}">
                  <a16:creationId xmlns:a16="http://schemas.microsoft.com/office/drawing/2014/main" id="{00000000-0008-0000-0100-0000B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15</xdr:row>
          <xdr:rowOff>123825</xdr:rowOff>
        </xdr:from>
        <xdr:to>
          <xdr:col>103</xdr:col>
          <xdr:colOff>314325</xdr:colOff>
          <xdr:row>15</xdr:row>
          <xdr:rowOff>304800</xdr:rowOff>
        </xdr:to>
        <xdr:sp macro="" textlink="">
          <xdr:nvSpPr>
            <xdr:cNvPr id="6074" name="Check Box 954" hidden="1">
              <a:extLst>
                <a:ext uri="{63B3BB69-23CF-44E3-9099-C40C66FF867C}">
                  <a14:compatExt spid="_x0000_s6074"/>
                </a:ext>
                <a:ext uri="{FF2B5EF4-FFF2-40B4-BE49-F238E27FC236}">
                  <a16:creationId xmlns:a16="http://schemas.microsoft.com/office/drawing/2014/main" id="{00000000-0008-0000-0100-0000B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14</xdr:row>
          <xdr:rowOff>123825</xdr:rowOff>
        </xdr:from>
        <xdr:to>
          <xdr:col>103</xdr:col>
          <xdr:colOff>314325</xdr:colOff>
          <xdr:row>14</xdr:row>
          <xdr:rowOff>304800</xdr:rowOff>
        </xdr:to>
        <xdr:sp macro="" textlink="">
          <xdr:nvSpPr>
            <xdr:cNvPr id="6075" name="Check Box 955" hidden="1">
              <a:extLst>
                <a:ext uri="{63B3BB69-23CF-44E3-9099-C40C66FF867C}">
                  <a14:compatExt spid="_x0000_s6075"/>
                </a:ext>
                <a:ext uri="{FF2B5EF4-FFF2-40B4-BE49-F238E27FC236}">
                  <a16:creationId xmlns:a16="http://schemas.microsoft.com/office/drawing/2014/main" id="{00000000-0008-0000-0100-0000B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14</xdr:row>
          <xdr:rowOff>123825</xdr:rowOff>
        </xdr:from>
        <xdr:to>
          <xdr:col>100</xdr:col>
          <xdr:colOff>314325</xdr:colOff>
          <xdr:row>14</xdr:row>
          <xdr:rowOff>304800</xdr:rowOff>
        </xdr:to>
        <xdr:sp macro="" textlink="">
          <xdr:nvSpPr>
            <xdr:cNvPr id="6076" name="Check Box 956" hidden="1">
              <a:extLst>
                <a:ext uri="{63B3BB69-23CF-44E3-9099-C40C66FF867C}">
                  <a14:compatExt spid="_x0000_s6076"/>
                </a:ext>
                <a:ext uri="{FF2B5EF4-FFF2-40B4-BE49-F238E27FC236}">
                  <a16:creationId xmlns:a16="http://schemas.microsoft.com/office/drawing/2014/main" id="{00000000-0008-0000-0100-0000B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14</xdr:row>
          <xdr:rowOff>123825</xdr:rowOff>
        </xdr:from>
        <xdr:to>
          <xdr:col>97</xdr:col>
          <xdr:colOff>314325</xdr:colOff>
          <xdr:row>14</xdr:row>
          <xdr:rowOff>304800</xdr:rowOff>
        </xdr:to>
        <xdr:sp macro="" textlink="">
          <xdr:nvSpPr>
            <xdr:cNvPr id="6077" name="Check Box 957" hidden="1">
              <a:extLst>
                <a:ext uri="{63B3BB69-23CF-44E3-9099-C40C66FF867C}">
                  <a14:compatExt spid="_x0000_s6077"/>
                </a:ext>
                <a:ext uri="{FF2B5EF4-FFF2-40B4-BE49-F238E27FC236}">
                  <a16:creationId xmlns:a16="http://schemas.microsoft.com/office/drawing/2014/main" id="{00000000-0008-0000-0100-0000B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14</xdr:row>
          <xdr:rowOff>123825</xdr:rowOff>
        </xdr:from>
        <xdr:to>
          <xdr:col>97</xdr:col>
          <xdr:colOff>314325</xdr:colOff>
          <xdr:row>14</xdr:row>
          <xdr:rowOff>304800</xdr:rowOff>
        </xdr:to>
        <xdr:sp macro="" textlink="">
          <xdr:nvSpPr>
            <xdr:cNvPr id="6078" name="Check Box 958" hidden="1">
              <a:extLst>
                <a:ext uri="{63B3BB69-23CF-44E3-9099-C40C66FF867C}">
                  <a14:compatExt spid="_x0000_s6078"/>
                </a:ext>
                <a:ext uri="{FF2B5EF4-FFF2-40B4-BE49-F238E27FC236}">
                  <a16:creationId xmlns:a16="http://schemas.microsoft.com/office/drawing/2014/main" id="{00000000-0008-0000-0100-0000B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14</xdr:row>
          <xdr:rowOff>123825</xdr:rowOff>
        </xdr:from>
        <xdr:to>
          <xdr:col>94</xdr:col>
          <xdr:colOff>314325</xdr:colOff>
          <xdr:row>14</xdr:row>
          <xdr:rowOff>304800</xdr:rowOff>
        </xdr:to>
        <xdr:sp macro="" textlink="">
          <xdr:nvSpPr>
            <xdr:cNvPr id="6079" name="Check Box 959" hidden="1">
              <a:extLst>
                <a:ext uri="{63B3BB69-23CF-44E3-9099-C40C66FF867C}">
                  <a14:compatExt spid="_x0000_s6079"/>
                </a:ext>
                <a:ext uri="{FF2B5EF4-FFF2-40B4-BE49-F238E27FC236}">
                  <a16:creationId xmlns:a16="http://schemas.microsoft.com/office/drawing/2014/main" id="{00000000-0008-0000-0100-0000B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14</xdr:row>
          <xdr:rowOff>123825</xdr:rowOff>
        </xdr:from>
        <xdr:to>
          <xdr:col>91</xdr:col>
          <xdr:colOff>314325</xdr:colOff>
          <xdr:row>14</xdr:row>
          <xdr:rowOff>304800</xdr:rowOff>
        </xdr:to>
        <xdr:sp macro="" textlink="">
          <xdr:nvSpPr>
            <xdr:cNvPr id="6080" name="Check Box 960" hidden="1">
              <a:extLst>
                <a:ext uri="{63B3BB69-23CF-44E3-9099-C40C66FF867C}">
                  <a14:compatExt spid="_x0000_s6080"/>
                </a:ext>
                <a:ext uri="{FF2B5EF4-FFF2-40B4-BE49-F238E27FC236}">
                  <a16:creationId xmlns:a16="http://schemas.microsoft.com/office/drawing/2014/main" id="{00000000-0008-0000-0100-0000C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14</xdr:row>
          <xdr:rowOff>123825</xdr:rowOff>
        </xdr:from>
        <xdr:to>
          <xdr:col>88</xdr:col>
          <xdr:colOff>314325</xdr:colOff>
          <xdr:row>14</xdr:row>
          <xdr:rowOff>304800</xdr:rowOff>
        </xdr:to>
        <xdr:sp macro="" textlink="">
          <xdr:nvSpPr>
            <xdr:cNvPr id="6081" name="Check Box 961" hidden="1">
              <a:extLst>
                <a:ext uri="{63B3BB69-23CF-44E3-9099-C40C66FF867C}">
                  <a14:compatExt spid="_x0000_s6081"/>
                </a:ext>
                <a:ext uri="{FF2B5EF4-FFF2-40B4-BE49-F238E27FC236}">
                  <a16:creationId xmlns:a16="http://schemas.microsoft.com/office/drawing/2014/main" id="{00000000-0008-0000-0100-0000C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14</xdr:row>
          <xdr:rowOff>123825</xdr:rowOff>
        </xdr:from>
        <xdr:to>
          <xdr:col>85</xdr:col>
          <xdr:colOff>314325</xdr:colOff>
          <xdr:row>14</xdr:row>
          <xdr:rowOff>304800</xdr:rowOff>
        </xdr:to>
        <xdr:sp macro="" textlink="">
          <xdr:nvSpPr>
            <xdr:cNvPr id="6082" name="Check Box 962" hidden="1">
              <a:extLst>
                <a:ext uri="{63B3BB69-23CF-44E3-9099-C40C66FF867C}">
                  <a14:compatExt spid="_x0000_s6082"/>
                </a:ext>
                <a:ext uri="{FF2B5EF4-FFF2-40B4-BE49-F238E27FC236}">
                  <a16:creationId xmlns:a16="http://schemas.microsoft.com/office/drawing/2014/main" id="{00000000-0008-0000-0100-0000C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14</xdr:row>
          <xdr:rowOff>123825</xdr:rowOff>
        </xdr:from>
        <xdr:to>
          <xdr:col>82</xdr:col>
          <xdr:colOff>314325</xdr:colOff>
          <xdr:row>14</xdr:row>
          <xdr:rowOff>304800</xdr:rowOff>
        </xdr:to>
        <xdr:sp macro="" textlink="">
          <xdr:nvSpPr>
            <xdr:cNvPr id="6083" name="Check Box 963" hidden="1">
              <a:extLst>
                <a:ext uri="{63B3BB69-23CF-44E3-9099-C40C66FF867C}">
                  <a14:compatExt spid="_x0000_s6083"/>
                </a:ext>
                <a:ext uri="{FF2B5EF4-FFF2-40B4-BE49-F238E27FC236}">
                  <a16:creationId xmlns:a16="http://schemas.microsoft.com/office/drawing/2014/main" id="{00000000-0008-0000-0100-0000C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14</xdr:row>
          <xdr:rowOff>123825</xdr:rowOff>
        </xdr:from>
        <xdr:to>
          <xdr:col>82</xdr:col>
          <xdr:colOff>314325</xdr:colOff>
          <xdr:row>14</xdr:row>
          <xdr:rowOff>304800</xdr:rowOff>
        </xdr:to>
        <xdr:sp macro="" textlink="">
          <xdr:nvSpPr>
            <xdr:cNvPr id="6084" name="Check Box 964" hidden="1">
              <a:extLst>
                <a:ext uri="{63B3BB69-23CF-44E3-9099-C40C66FF867C}">
                  <a14:compatExt spid="_x0000_s6084"/>
                </a:ext>
                <a:ext uri="{FF2B5EF4-FFF2-40B4-BE49-F238E27FC236}">
                  <a16:creationId xmlns:a16="http://schemas.microsoft.com/office/drawing/2014/main" id="{00000000-0008-0000-0100-0000C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16</xdr:row>
          <xdr:rowOff>123825</xdr:rowOff>
        </xdr:from>
        <xdr:to>
          <xdr:col>76</xdr:col>
          <xdr:colOff>314325</xdr:colOff>
          <xdr:row>16</xdr:row>
          <xdr:rowOff>304800</xdr:rowOff>
        </xdr:to>
        <xdr:sp macro="" textlink="">
          <xdr:nvSpPr>
            <xdr:cNvPr id="6089" name="Check Box 969" hidden="1">
              <a:extLst>
                <a:ext uri="{63B3BB69-23CF-44E3-9099-C40C66FF867C}">
                  <a14:compatExt spid="_x0000_s6089"/>
                </a:ext>
                <a:ext uri="{FF2B5EF4-FFF2-40B4-BE49-F238E27FC236}">
                  <a16:creationId xmlns:a16="http://schemas.microsoft.com/office/drawing/2014/main" id="{00000000-0008-0000-0100-0000C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16</xdr:row>
          <xdr:rowOff>123825</xdr:rowOff>
        </xdr:from>
        <xdr:to>
          <xdr:col>76</xdr:col>
          <xdr:colOff>314325</xdr:colOff>
          <xdr:row>16</xdr:row>
          <xdr:rowOff>304800</xdr:rowOff>
        </xdr:to>
        <xdr:sp macro="" textlink="">
          <xdr:nvSpPr>
            <xdr:cNvPr id="6090" name="Check Box 970" hidden="1">
              <a:extLst>
                <a:ext uri="{63B3BB69-23CF-44E3-9099-C40C66FF867C}">
                  <a14:compatExt spid="_x0000_s6090"/>
                </a:ext>
                <a:ext uri="{FF2B5EF4-FFF2-40B4-BE49-F238E27FC236}">
                  <a16:creationId xmlns:a16="http://schemas.microsoft.com/office/drawing/2014/main" id="{00000000-0008-0000-0100-0000C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16</xdr:row>
          <xdr:rowOff>123825</xdr:rowOff>
        </xdr:from>
        <xdr:to>
          <xdr:col>79</xdr:col>
          <xdr:colOff>314325</xdr:colOff>
          <xdr:row>16</xdr:row>
          <xdr:rowOff>304800</xdr:rowOff>
        </xdr:to>
        <xdr:sp macro="" textlink="">
          <xdr:nvSpPr>
            <xdr:cNvPr id="6091" name="Check Box 971" hidden="1">
              <a:extLst>
                <a:ext uri="{63B3BB69-23CF-44E3-9099-C40C66FF867C}">
                  <a14:compatExt spid="_x0000_s6091"/>
                </a:ext>
                <a:ext uri="{FF2B5EF4-FFF2-40B4-BE49-F238E27FC236}">
                  <a16:creationId xmlns:a16="http://schemas.microsoft.com/office/drawing/2014/main" id="{00000000-0008-0000-0100-0000C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14</xdr:row>
          <xdr:rowOff>123825</xdr:rowOff>
        </xdr:from>
        <xdr:to>
          <xdr:col>79</xdr:col>
          <xdr:colOff>314325</xdr:colOff>
          <xdr:row>14</xdr:row>
          <xdr:rowOff>304800</xdr:rowOff>
        </xdr:to>
        <xdr:sp macro="" textlink="">
          <xdr:nvSpPr>
            <xdr:cNvPr id="6092" name="Check Box 972" hidden="1">
              <a:extLst>
                <a:ext uri="{63B3BB69-23CF-44E3-9099-C40C66FF867C}">
                  <a14:compatExt spid="_x0000_s6092"/>
                </a:ext>
                <a:ext uri="{FF2B5EF4-FFF2-40B4-BE49-F238E27FC236}">
                  <a16:creationId xmlns:a16="http://schemas.microsoft.com/office/drawing/2014/main" id="{00000000-0008-0000-0100-0000C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14</xdr:row>
          <xdr:rowOff>123825</xdr:rowOff>
        </xdr:from>
        <xdr:to>
          <xdr:col>76</xdr:col>
          <xdr:colOff>314325</xdr:colOff>
          <xdr:row>14</xdr:row>
          <xdr:rowOff>304800</xdr:rowOff>
        </xdr:to>
        <xdr:sp macro="" textlink="">
          <xdr:nvSpPr>
            <xdr:cNvPr id="6093" name="Check Box 973" hidden="1">
              <a:extLst>
                <a:ext uri="{63B3BB69-23CF-44E3-9099-C40C66FF867C}">
                  <a14:compatExt spid="_x0000_s6093"/>
                </a:ext>
                <a:ext uri="{FF2B5EF4-FFF2-40B4-BE49-F238E27FC236}">
                  <a16:creationId xmlns:a16="http://schemas.microsoft.com/office/drawing/2014/main" id="{00000000-0008-0000-0100-0000C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13</xdr:row>
          <xdr:rowOff>123825</xdr:rowOff>
        </xdr:from>
        <xdr:to>
          <xdr:col>79</xdr:col>
          <xdr:colOff>314325</xdr:colOff>
          <xdr:row>13</xdr:row>
          <xdr:rowOff>304800</xdr:rowOff>
        </xdr:to>
        <xdr:sp macro="" textlink="">
          <xdr:nvSpPr>
            <xdr:cNvPr id="6094" name="Check Box 974" hidden="1">
              <a:extLst>
                <a:ext uri="{63B3BB69-23CF-44E3-9099-C40C66FF867C}">
                  <a14:compatExt spid="_x0000_s6094"/>
                </a:ext>
                <a:ext uri="{FF2B5EF4-FFF2-40B4-BE49-F238E27FC236}">
                  <a16:creationId xmlns:a16="http://schemas.microsoft.com/office/drawing/2014/main" id="{00000000-0008-0000-0100-0000C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13</xdr:row>
          <xdr:rowOff>123825</xdr:rowOff>
        </xdr:from>
        <xdr:to>
          <xdr:col>76</xdr:col>
          <xdr:colOff>314325</xdr:colOff>
          <xdr:row>13</xdr:row>
          <xdr:rowOff>304800</xdr:rowOff>
        </xdr:to>
        <xdr:sp macro="" textlink="">
          <xdr:nvSpPr>
            <xdr:cNvPr id="6095" name="Check Box 975" hidden="1">
              <a:extLst>
                <a:ext uri="{63B3BB69-23CF-44E3-9099-C40C66FF867C}">
                  <a14:compatExt spid="_x0000_s6095"/>
                </a:ext>
                <a:ext uri="{FF2B5EF4-FFF2-40B4-BE49-F238E27FC236}">
                  <a16:creationId xmlns:a16="http://schemas.microsoft.com/office/drawing/2014/main" id="{00000000-0008-0000-0100-0000C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12</xdr:row>
          <xdr:rowOff>123825</xdr:rowOff>
        </xdr:from>
        <xdr:to>
          <xdr:col>76</xdr:col>
          <xdr:colOff>314325</xdr:colOff>
          <xdr:row>12</xdr:row>
          <xdr:rowOff>304800</xdr:rowOff>
        </xdr:to>
        <xdr:sp macro="" textlink="">
          <xdr:nvSpPr>
            <xdr:cNvPr id="6096" name="Check Box 976" hidden="1">
              <a:extLst>
                <a:ext uri="{63B3BB69-23CF-44E3-9099-C40C66FF867C}">
                  <a14:compatExt spid="_x0000_s6096"/>
                </a:ext>
                <a:ext uri="{FF2B5EF4-FFF2-40B4-BE49-F238E27FC236}">
                  <a16:creationId xmlns:a16="http://schemas.microsoft.com/office/drawing/2014/main" id="{00000000-0008-0000-0100-0000D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12</xdr:row>
          <xdr:rowOff>123825</xdr:rowOff>
        </xdr:from>
        <xdr:to>
          <xdr:col>79</xdr:col>
          <xdr:colOff>314325</xdr:colOff>
          <xdr:row>12</xdr:row>
          <xdr:rowOff>304800</xdr:rowOff>
        </xdr:to>
        <xdr:sp macro="" textlink="">
          <xdr:nvSpPr>
            <xdr:cNvPr id="6097" name="Check Box 977" hidden="1">
              <a:extLst>
                <a:ext uri="{63B3BB69-23CF-44E3-9099-C40C66FF867C}">
                  <a14:compatExt spid="_x0000_s6097"/>
                </a:ext>
                <a:ext uri="{FF2B5EF4-FFF2-40B4-BE49-F238E27FC236}">
                  <a16:creationId xmlns:a16="http://schemas.microsoft.com/office/drawing/2014/main" id="{00000000-0008-0000-0100-0000D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11</xdr:row>
          <xdr:rowOff>123825</xdr:rowOff>
        </xdr:from>
        <xdr:to>
          <xdr:col>79</xdr:col>
          <xdr:colOff>314325</xdr:colOff>
          <xdr:row>11</xdr:row>
          <xdr:rowOff>304800</xdr:rowOff>
        </xdr:to>
        <xdr:sp macro="" textlink="">
          <xdr:nvSpPr>
            <xdr:cNvPr id="6098" name="Check Box 978" hidden="1">
              <a:extLst>
                <a:ext uri="{63B3BB69-23CF-44E3-9099-C40C66FF867C}">
                  <a14:compatExt spid="_x0000_s6098"/>
                </a:ext>
                <a:ext uri="{FF2B5EF4-FFF2-40B4-BE49-F238E27FC236}">
                  <a16:creationId xmlns:a16="http://schemas.microsoft.com/office/drawing/2014/main" id="{00000000-0008-0000-0100-0000D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11</xdr:row>
          <xdr:rowOff>123825</xdr:rowOff>
        </xdr:from>
        <xdr:to>
          <xdr:col>76</xdr:col>
          <xdr:colOff>314325</xdr:colOff>
          <xdr:row>11</xdr:row>
          <xdr:rowOff>304800</xdr:rowOff>
        </xdr:to>
        <xdr:sp macro="" textlink="">
          <xdr:nvSpPr>
            <xdr:cNvPr id="6099" name="Check Box 979" hidden="1">
              <a:extLst>
                <a:ext uri="{63B3BB69-23CF-44E3-9099-C40C66FF867C}">
                  <a14:compatExt spid="_x0000_s6099"/>
                </a:ext>
                <a:ext uri="{FF2B5EF4-FFF2-40B4-BE49-F238E27FC236}">
                  <a16:creationId xmlns:a16="http://schemas.microsoft.com/office/drawing/2014/main" id="{00000000-0008-0000-0100-0000D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10</xdr:row>
          <xdr:rowOff>123825</xdr:rowOff>
        </xdr:from>
        <xdr:to>
          <xdr:col>76</xdr:col>
          <xdr:colOff>314325</xdr:colOff>
          <xdr:row>10</xdr:row>
          <xdr:rowOff>304800</xdr:rowOff>
        </xdr:to>
        <xdr:sp macro="" textlink="">
          <xdr:nvSpPr>
            <xdr:cNvPr id="6100" name="Check Box 980" hidden="1">
              <a:extLst>
                <a:ext uri="{63B3BB69-23CF-44E3-9099-C40C66FF867C}">
                  <a14:compatExt spid="_x0000_s6100"/>
                </a:ext>
                <a:ext uri="{FF2B5EF4-FFF2-40B4-BE49-F238E27FC236}">
                  <a16:creationId xmlns:a16="http://schemas.microsoft.com/office/drawing/2014/main" id="{00000000-0008-0000-0100-0000D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10</xdr:row>
          <xdr:rowOff>123825</xdr:rowOff>
        </xdr:from>
        <xdr:to>
          <xdr:col>79</xdr:col>
          <xdr:colOff>314325</xdr:colOff>
          <xdr:row>10</xdr:row>
          <xdr:rowOff>304800</xdr:rowOff>
        </xdr:to>
        <xdr:sp macro="" textlink="">
          <xdr:nvSpPr>
            <xdr:cNvPr id="6101" name="Check Box 981" hidden="1">
              <a:extLst>
                <a:ext uri="{63B3BB69-23CF-44E3-9099-C40C66FF867C}">
                  <a14:compatExt spid="_x0000_s6101"/>
                </a:ext>
                <a:ext uri="{FF2B5EF4-FFF2-40B4-BE49-F238E27FC236}">
                  <a16:creationId xmlns:a16="http://schemas.microsoft.com/office/drawing/2014/main" id="{00000000-0008-0000-0100-0000D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9</xdr:row>
          <xdr:rowOff>123825</xdr:rowOff>
        </xdr:from>
        <xdr:to>
          <xdr:col>76</xdr:col>
          <xdr:colOff>314325</xdr:colOff>
          <xdr:row>9</xdr:row>
          <xdr:rowOff>304800</xdr:rowOff>
        </xdr:to>
        <xdr:sp macro="" textlink="">
          <xdr:nvSpPr>
            <xdr:cNvPr id="6102" name="Check Box 982" hidden="1">
              <a:extLst>
                <a:ext uri="{63B3BB69-23CF-44E3-9099-C40C66FF867C}">
                  <a14:compatExt spid="_x0000_s6102"/>
                </a:ext>
                <a:ext uri="{FF2B5EF4-FFF2-40B4-BE49-F238E27FC236}">
                  <a16:creationId xmlns:a16="http://schemas.microsoft.com/office/drawing/2014/main" id="{00000000-0008-0000-0100-0000D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9</xdr:row>
          <xdr:rowOff>123825</xdr:rowOff>
        </xdr:from>
        <xdr:to>
          <xdr:col>79</xdr:col>
          <xdr:colOff>314325</xdr:colOff>
          <xdr:row>9</xdr:row>
          <xdr:rowOff>304800</xdr:rowOff>
        </xdr:to>
        <xdr:sp macro="" textlink="">
          <xdr:nvSpPr>
            <xdr:cNvPr id="6103" name="Check Box 983" hidden="1">
              <a:extLst>
                <a:ext uri="{63B3BB69-23CF-44E3-9099-C40C66FF867C}">
                  <a14:compatExt spid="_x0000_s6103"/>
                </a:ext>
                <a:ext uri="{FF2B5EF4-FFF2-40B4-BE49-F238E27FC236}">
                  <a16:creationId xmlns:a16="http://schemas.microsoft.com/office/drawing/2014/main" id="{00000000-0008-0000-0100-0000D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8</xdr:row>
          <xdr:rowOff>123825</xdr:rowOff>
        </xdr:from>
        <xdr:to>
          <xdr:col>76</xdr:col>
          <xdr:colOff>314325</xdr:colOff>
          <xdr:row>8</xdr:row>
          <xdr:rowOff>304800</xdr:rowOff>
        </xdr:to>
        <xdr:sp macro="" textlink="">
          <xdr:nvSpPr>
            <xdr:cNvPr id="6104" name="Check Box 984" hidden="1">
              <a:extLst>
                <a:ext uri="{63B3BB69-23CF-44E3-9099-C40C66FF867C}">
                  <a14:compatExt spid="_x0000_s6104"/>
                </a:ext>
                <a:ext uri="{FF2B5EF4-FFF2-40B4-BE49-F238E27FC236}">
                  <a16:creationId xmlns:a16="http://schemas.microsoft.com/office/drawing/2014/main" id="{00000000-0008-0000-0100-0000D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7</xdr:row>
          <xdr:rowOff>123825</xdr:rowOff>
        </xdr:from>
        <xdr:to>
          <xdr:col>79</xdr:col>
          <xdr:colOff>314325</xdr:colOff>
          <xdr:row>7</xdr:row>
          <xdr:rowOff>304800</xdr:rowOff>
        </xdr:to>
        <xdr:sp macro="" textlink="">
          <xdr:nvSpPr>
            <xdr:cNvPr id="6105" name="Check Box 985" hidden="1">
              <a:extLst>
                <a:ext uri="{63B3BB69-23CF-44E3-9099-C40C66FF867C}">
                  <a14:compatExt spid="_x0000_s6105"/>
                </a:ext>
                <a:ext uri="{FF2B5EF4-FFF2-40B4-BE49-F238E27FC236}">
                  <a16:creationId xmlns:a16="http://schemas.microsoft.com/office/drawing/2014/main" id="{00000000-0008-0000-0100-0000D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7</xdr:row>
          <xdr:rowOff>123825</xdr:rowOff>
        </xdr:from>
        <xdr:to>
          <xdr:col>76</xdr:col>
          <xdr:colOff>314325</xdr:colOff>
          <xdr:row>7</xdr:row>
          <xdr:rowOff>304800</xdr:rowOff>
        </xdr:to>
        <xdr:sp macro="" textlink="">
          <xdr:nvSpPr>
            <xdr:cNvPr id="6106" name="Check Box 986" hidden="1">
              <a:extLst>
                <a:ext uri="{63B3BB69-23CF-44E3-9099-C40C66FF867C}">
                  <a14:compatExt spid="_x0000_s6106"/>
                </a:ext>
                <a:ext uri="{FF2B5EF4-FFF2-40B4-BE49-F238E27FC236}">
                  <a16:creationId xmlns:a16="http://schemas.microsoft.com/office/drawing/2014/main" id="{00000000-0008-0000-0100-0000D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8</xdr:row>
          <xdr:rowOff>123825</xdr:rowOff>
        </xdr:from>
        <xdr:to>
          <xdr:col>79</xdr:col>
          <xdr:colOff>314325</xdr:colOff>
          <xdr:row>8</xdr:row>
          <xdr:rowOff>304800</xdr:rowOff>
        </xdr:to>
        <xdr:sp macro="" textlink="">
          <xdr:nvSpPr>
            <xdr:cNvPr id="6107" name="Check Box 987" hidden="1">
              <a:extLst>
                <a:ext uri="{63B3BB69-23CF-44E3-9099-C40C66FF867C}">
                  <a14:compatExt spid="_x0000_s6107"/>
                </a:ext>
                <a:ext uri="{FF2B5EF4-FFF2-40B4-BE49-F238E27FC236}">
                  <a16:creationId xmlns:a16="http://schemas.microsoft.com/office/drawing/2014/main" id="{00000000-0008-0000-0100-0000D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7</xdr:row>
          <xdr:rowOff>123825</xdr:rowOff>
        </xdr:from>
        <xdr:to>
          <xdr:col>82</xdr:col>
          <xdr:colOff>314325</xdr:colOff>
          <xdr:row>7</xdr:row>
          <xdr:rowOff>304800</xdr:rowOff>
        </xdr:to>
        <xdr:sp macro="" textlink="">
          <xdr:nvSpPr>
            <xdr:cNvPr id="6108" name="Check Box 988" hidden="1">
              <a:extLst>
                <a:ext uri="{63B3BB69-23CF-44E3-9099-C40C66FF867C}">
                  <a14:compatExt spid="_x0000_s6108"/>
                </a:ext>
                <a:ext uri="{FF2B5EF4-FFF2-40B4-BE49-F238E27FC236}">
                  <a16:creationId xmlns:a16="http://schemas.microsoft.com/office/drawing/2014/main" id="{00000000-0008-0000-0100-0000D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7</xdr:row>
          <xdr:rowOff>123825</xdr:rowOff>
        </xdr:from>
        <xdr:to>
          <xdr:col>85</xdr:col>
          <xdr:colOff>314325</xdr:colOff>
          <xdr:row>7</xdr:row>
          <xdr:rowOff>304800</xdr:rowOff>
        </xdr:to>
        <xdr:sp macro="" textlink="">
          <xdr:nvSpPr>
            <xdr:cNvPr id="6109" name="Check Box 989" hidden="1">
              <a:extLst>
                <a:ext uri="{63B3BB69-23CF-44E3-9099-C40C66FF867C}">
                  <a14:compatExt spid="_x0000_s6109"/>
                </a:ext>
                <a:ext uri="{FF2B5EF4-FFF2-40B4-BE49-F238E27FC236}">
                  <a16:creationId xmlns:a16="http://schemas.microsoft.com/office/drawing/2014/main" id="{00000000-0008-0000-0100-0000D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8</xdr:row>
          <xdr:rowOff>123825</xdr:rowOff>
        </xdr:from>
        <xdr:to>
          <xdr:col>82</xdr:col>
          <xdr:colOff>314325</xdr:colOff>
          <xdr:row>8</xdr:row>
          <xdr:rowOff>304800</xdr:rowOff>
        </xdr:to>
        <xdr:sp macro="" textlink="">
          <xdr:nvSpPr>
            <xdr:cNvPr id="6110" name="Check Box 990" hidden="1">
              <a:extLst>
                <a:ext uri="{63B3BB69-23CF-44E3-9099-C40C66FF867C}">
                  <a14:compatExt spid="_x0000_s6110"/>
                </a:ext>
                <a:ext uri="{FF2B5EF4-FFF2-40B4-BE49-F238E27FC236}">
                  <a16:creationId xmlns:a16="http://schemas.microsoft.com/office/drawing/2014/main" id="{00000000-0008-0000-0100-0000D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8</xdr:row>
          <xdr:rowOff>123825</xdr:rowOff>
        </xdr:from>
        <xdr:to>
          <xdr:col>85</xdr:col>
          <xdr:colOff>314325</xdr:colOff>
          <xdr:row>8</xdr:row>
          <xdr:rowOff>304800</xdr:rowOff>
        </xdr:to>
        <xdr:sp macro="" textlink="">
          <xdr:nvSpPr>
            <xdr:cNvPr id="6111" name="Check Box 991" hidden="1">
              <a:extLst>
                <a:ext uri="{63B3BB69-23CF-44E3-9099-C40C66FF867C}">
                  <a14:compatExt spid="_x0000_s6111"/>
                </a:ext>
                <a:ext uri="{FF2B5EF4-FFF2-40B4-BE49-F238E27FC236}">
                  <a16:creationId xmlns:a16="http://schemas.microsoft.com/office/drawing/2014/main" id="{00000000-0008-0000-0100-0000D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9</xdr:row>
          <xdr:rowOff>123825</xdr:rowOff>
        </xdr:from>
        <xdr:to>
          <xdr:col>85</xdr:col>
          <xdr:colOff>314325</xdr:colOff>
          <xdr:row>9</xdr:row>
          <xdr:rowOff>304800</xdr:rowOff>
        </xdr:to>
        <xdr:sp macro="" textlink="">
          <xdr:nvSpPr>
            <xdr:cNvPr id="6112" name="Check Box 992" hidden="1">
              <a:extLst>
                <a:ext uri="{63B3BB69-23CF-44E3-9099-C40C66FF867C}">
                  <a14:compatExt spid="_x0000_s6112"/>
                </a:ext>
                <a:ext uri="{FF2B5EF4-FFF2-40B4-BE49-F238E27FC236}">
                  <a16:creationId xmlns:a16="http://schemas.microsoft.com/office/drawing/2014/main" id="{00000000-0008-0000-0100-0000E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9</xdr:row>
          <xdr:rowOff>123825</xdr:rowOff>
        </xdr:from>
        <xdr:to>
          <xdr:col>82</xdr:col>
          <xdr:colOff>314325</xdr:colOff>
          <xdr:row>9</xdr:row>
          <xdr:rowOff>304800</xdr:rowOff>
        </xdr:to>
        <xdr:sp macro="" textlink="">
          <xdr:nvSpPr>
            <xdr:cNvPr id="6113" name="Check Box 993" hidden="1">
              <a:extLst>
                <a:ext uri="{63B3BB69-23CF-44E3-9099-C40C66FF867C}">
                  <a14:compatExt spid="_x0000_s6113"/>
                </a:ext>
                <a:ext uri="{FF2B5EF4-FFF2-40B4-BE49-F238E27FC236}">
                  <a16:creationId xmlns:a16="http://schemas.microsoft.com/office/drawing/2014/main" id="{00000000-0008-0000-0100-0000E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10</xdr:row>
          <xdr:rowOff>123825</xdr:rowOff>
        </xdr:from>
        <xdr:to>
          <xdr:col>82</xdr:col>
          <xdr:colOff>314325</xdr:colOff>
          <xdr:row>10</xdr:row>
          <xdr:rowOff>304800</xdr:rowOff>
        </xdr:to>
        <xdr:sp macro="" textlink="">
          <xdr:nvSpPr>
            <xdr:cNvPr id="6114" name="Check Box 994" hidden="1">
              <a:extLst>
                <a:ext uri="{63B3BB69-23CF-44E3-9099-C40C66FF867C}">
                  <a14:compatExt spid="_x0000_s6114"/>
                </a:ext>
                <a:ext uri="{FF2B5EF4-FFF2-40B4-BE49-F238E27FC236}">
                  <a16:creationId xmlns:a16="http://schemas.microsoft.com/office/drawing/2014/main" id="{00000000-0008-0000-0100-0000E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10</xdr:row>
          <xdr:rowOff>123825</xdr:rowOff>
        </xdr:from>
        <xdr:to>
          <xdr:col>85</xdr:col>
          <xdr:colOff>314325</xdr:colOff>
          <xdr:row>10</xdr:row>
          <xdr:rowOff>304800</xdr:rowOff>
        </xdr:to>
        <xdr:sp macro="" textlink="">
          <xdr:nvSpPr>
            <xdr:cNvPr id="6115" name="Check Box 995" hidden="1">
              <a:extLst>
                <a:ext uri="{63B3BB69-23CF-44E3-9099-C40C66FF867C}">
                  <a14:compatExt spid="_x0000_s6115"/>
                </a:ext>
                <a:ext uri="{FF2B5EF4-FFF2-40B4-BE49-F238E27FC236}">
                  <a16:creationId xmlns:a16="http://schemas.microsoft.com/office/drawing/2014/main" id="{00000000-0008-0000-0100-0000E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11</xdr:row>
          <xdr:rowOff>123825</xdr:rowOff>
        </xdr:from>
        <xdr:to>
          <xdr:col>85</xdr:col>
          <xdr:colOff>314325</xdr:colOff>
          <xdr:row>11</xdr:row>
          <xdr:rowOff>304800</xdr:rowOff>
        </xdr:to>
        <xdr:sp macro="" textlink="">
          <xdr:nvSpPr>
            <xdr:cNvPr id="6116" name="Check Box 996" hidden="1">
              <a:extLst>
                <a:ext uri="{63B3BB69-23CF-44E3-9099-C40C66FF867C}">
                  <a14:compatExt spid="_x0000_s6116"/>
                </a:ext>
                <a:ext uri="{FF2B5EF4-FFF2-40B4-BE49-F238E27FC236}">
                  <a16:creationId xmlns:a16="http://schemas.microsoft.com/office/drawing/2014/main" id="{00000000-0008-0000-0100-0000E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11</xdr:row>
          <xdr:rowOff>123825</xdr:rowOff>
        </xdr:from>
        <xdr:to>
          <xdr:col>82</xdr:col>
          <xdr:colOff>314325</xdr:colOff>
          <xdr:row>11</xdr:row>
          <xdr:rowOff>304800</xdr:rowOff>
        </xdr:to>
        <xdr:sp macro="" textlink="">
          <xdr:nvSpPr>
            <xdr:cNvPr id="6117" name="Check Box 997" hidden="1">
              <a:extLst>
                <a:ext uri="{63B3BB69-23CF-44E3-9099-C40C66FF867C}">
                  <a14:compatExt spid="_x0000_s6117"/>
                </a:ext>
                <a:ext uri="{FF2B5EF4-FFF2-40B4-BE49-F238E27FC236}">
                  <a16:creationId xmlns:a16="http://schemas.microsoft.com/office/drawing/2014/main" id="{00000000-0008-0000-0100-0000E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12</xdr:row>
          <xdr:rowOff>123825</xdr:rowOff>
        </xdr:from>
        <xdr:to>
          <xdr:col>82</xdr:col>
          <xdr:colOff>314325</xdr:colOff>
          <xdr:row>12</xdr:row>
          <xdr:rowOff>304800</xdr:rowOff>
        </xdr:to>
        <xdr:sp macro="" textlink="">
          <xdr:nvSpPr>
            <xdr:cNvPr id="6118" name="Check Box 998" hidden="1">
              <a:extLst>
                <a:ext uri="{63B3BB69-23CF-44E3-9099-C40C66FF867C}">
                  <a14:compatExt spid="_x0000_s6118"/>
                </a:ext>
                <a:ext uri="{FF2B5EF4-FFF2-40B4-BE49-F238E27FC236}">
                  <a16:creationId xmlns:a16="http://schemas.microsoft.com/office/drawing/2014/main" id="{00000000-0008-0000-0100-0000E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12</xdr:row>
          <xdr:rowOff>123825</xdr:rowOff>
        </xdr:from>
        <xdr:to>
          <xdr:col>85</xdr:col>
          <xdr:colOff>314325</xdr:colOff>
          <xdr:row>12</xdr:row>
          <xdr:rowOff>304800</xdr:rowOff>
        </xdr:to>
        <xdr:sp macro="" textlink="">
          <xdr:nvSpPr>
            <xdr:cNvPr id="6119" name="Check Box 999" hidden="1">
              <a:extLst>
                <a:ext uri="{63B3BB69-23CF-44E3-9099-C40C66FF867C}">
                  <a14:compatExt spid="_x0000_s6119"/>
                </a:ext>
                <a:ext uri="{FF2B5EF4-FFF2-40B4-BE49-F238E27FC236}">
                  <a16:creationId xmlns:a16="http://schemas.microsoft.com/office/drawing/2014/main" id="{00000000-0008-0000-0100-0000E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13</xdr:row>
          <xdr:rowOff>123825</xdr:rowOff>
        </xdr:from>
        <xdr:to>
          <xdr:col>85</xdr:col>
          <xdr:colOff>314325</xdr:colOff>
          <xdr:row>13</xdr:row>
          <xdr:rowOff>304800</xdr:rowOff>
        </xdr:to>
        <xdr:sp macro="" textlink="">
          <xdr:nvSpPr>
            <xdr:cNvPr id="6120" name="Check Box 1000" hidden="1">
              <a:extLst>
                <a:ext uri="{63B3BB69-23CF-44E3-9099-C40C66FF867C}">
                  <a14:compatExt spid="_x0000_s6120"/>
                </a:ext>
                <a:ext uri="{FF2B5EF4-FFF2-40B4-BE49-F238E27FC236}">
                  <a16:creationId xmlns:a16="http://schemas.microsoft.com/office/drawing/2014/main" id="{00000000-0008-0000-0100-0000E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13</xdr:row>
          <xdr:rowOff>123825</xdr:rowOff>
        </xdr:from>
        <xdr:to>
          <xdr:col>82</xdr:col>
          <xdr:colOff>314325</xdr:colOff>
          <xdr:row>13</xdr:row>
          <xdr:rowOff>304800</xdr:rowOff>
        </xdr:to>
        <xdr:sp macro="" textlink="">
          <xdr:nvSpPr>
            <xdr:cNvPr id="6121" name="Check Box 1001" hidden="1">
              <a:extLst>
                <a:ext uri="{63B3BB69-23CF-44E3-9099-C40C66FF867C}">
                  <a14:compatExt spid="_x0000_s6121"/>
                </a:ext>
                <a:ext uri="{FF2B5EF4-FFF2-40B4-BE49-F238E27FC236}">
                  <a16:creationId xmlns:a16="http://schemas.microsoft.com/office/drawing/2014/main" id="{00000000-0008-0000-0100-0000E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13</xdr:row>
          <xdr:rowOff>123825</xdr:rowOff>
        </xdr:from>
        <xdr:to>
          <xdr:col>88</xdr:col>
          <xdr:colOff>314325</xdr:colOff>
          <xdr:row>13</xdr:row>
          <xdr:rowOff>304800</xdr:rowOff>
        </xdr:to>
        <xdr:sp macro="" textlink="">
          <xdr:nvSpPr>
            <xdr:cNvPr id="6122" name="Check Box 1002" hidden="1">
              <a:extLst>
                <a:ext uri="{63B3BB69-23CF-44E3-9099-C40C66FF867C}">
                  <a14:compatExt spid="_x0000_s6122"/>
                </a:ext>
                <a:ext uri="{FF2B5EF4-FFF2-40B4-BE49-F238E27FC236}">
                  <a16:creationId xmlns:a16="http://schemas.microsoft.com/office/drawing/2014/main" id="{00000000-0008-0000-0100-0000E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13</xdr:row>
          <xdr:rowOff>123825</xdr:rowOff>
        </xdr:from>
        <xdr:to>
          <xdr:col>91</xdr:col>
          <xdr:colOff>314325</xdr:colOff>
          <xdr:row>13</xdr:row>
          <xdr:rowOff>304800</xdr:rowOff>
        </xdr:to>
        <xdr:sp macro="" textlink="">
          <xdr:nvSpPr>
            <xdr:cNvPr id="6123" name="Check Box 1003" hidden="1">
              <a:extLst>
                <a:ext uri="{63B3BB69-23CF-44E3-9099-C40C66FF867C}">
                  <a14:compatExt spid="_x0000_s6123"/>
                </a:ext>
                <a:ext uri="{FF2B5EF4-FFF2-40B4-BE49-F238E27FC236}">
                  <a16:creationId xmlns:a16="http://schemas.microsoft.com/office/drawing/2014/main" id="{00000000-0008-0000-0100-0000E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13</xdr:row>
          <xdr:rowOff>123825</xdr:rowOff>
        </xdr:from>
        <xdr:to>
          <xdr:col>94</xdr:col>
          <xdr:colOff>314325</xdr:colOff>
          <xdr:row>13</xdr:row>
          <xdr:rowOff>304800</xdr:rowOff>
        </xdr:to>
        <xdr:sp macro="" textlink="">
          <xdr:nvSpPr>
            <xdr:cNvPr id="6124" name="Check Box 1004" hidden="1">
              <a:extLst>
                <a:ext uri="{63B3BB69-23CF-44E3-9099-C40C66FF867C}">
                  <a14:compatExt spid="_x0000_s6124"/>
                </a:ext>
                <a:ext uri="{FF2B5EF4-FFF2-40B4-BE49-F238E27FC236}">
                  <a16:creationId xmlns:a16="http://schemas.microsoft.com/office/drawing/2014/main" id="{00000000-0008-0000-0100-0000E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13</xdr:row>
          <xdr:rowOff>123825</xdr:rowOff>
        </xdr:from>
        <xdr:to>
          <xdr:col>97</xdr:col>
          <xdr:colOff>314325</xdr:colOff>
          <xdr:row>13</xdr:row>
          <xdr:rowOff>304800</xdr:rowOff>
        </xdr:to>
        <xdr:sp macro="" textlink="">
          <xdr:nvSpPr>
            <xdr:cNvPr id="6125" name="Check Box 1005" hidden="1">
              <a:extLst>
                <a:ext uri="{63B3BB69-23CF-44E3-9099-C40C66FF867C}">
                  <a14:compatExt spid="_x0000_s6125"/>
                </a:ext>
                <a:ext uri="{FF2B5EF4-FFF2-40B4-BE49-F238E27FC236}">
                  <a16:creationId xmlns:a16="http://schemas.microsoft.com/office/drawing/2014/main" id="{00000000-0008-0000-0100-0000E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13</xdr:row>
          <xdr:rowOff>123825</xdr:rowOff>
        </xdr:from>
        <xdr:to>
          <xdr:col>100</xdr:col>
          <xdr:colOff>314325</xdr:colOff>
          <xdr:row>13</xdr:row>
          <xdr:rowOff>304800</xdr:rowOff>
        </xdr:to>
        <xdr:sp macro="" textlink="">
          <xdr:nvSpPr>
            <xdr:cNvPr id="6126" name="Check Box 1006" hidden="1">
              <a:extLst>
                <a:ext uri="{63B3BB69-23CF-44E3-9099-C40C66FF867C}">
                  <a14:compatExt spid="_x0000_s6126"/>
                </a:ext>
                <a:ext uri="{FF2B5EF4-FFF2-40B4-BE49-F238E27FC236}">
                  <a16:creationId xmlns:a16="http://schemas.microsoft.com/office/drawing/2014/main" id="{00000000-0008-0000-0100-0000E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13</xdr:row>
          <xdr:rowOff>123825</xdr:rowOff>
        </xdr:from>
        <xdr:to>
          <xdr:col>103</xdr:col>
          <xdr:colOff>314325</xdr:colOff>
          <xdr:row>13</xdr:row>
          <xdr:rowOff>304800</xdr:rowOff>
        </xdr:to>
        <xdr:sp macro="" textlink="">
          <xdr:nvSpPr>
            <xdr:cNvPr id="6127" name="Check Box 1007" hidden="1">
              <a:extLst>
                <a:ext uri="{63B3BB69-23CF-44E3-9099-C40C66FF867C}">
                  <a14:compatExt spid="_x0000_s6127"/>
                </a:ext>
                <a:ext uri="{FF2B5EF4-FFF2-40B4-BE49-F238E27FC236}">
                  <a16:creationId xmlns:a16="http://schemas.microsoft.com/office/drawing/2014/main" id="{00000000-0008-0000-0100-0000E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12</xdr:row>
          <xdr:rowOff>123825</xdr:rowOff>
        </xdr:from>
        <xdr:to>
          <xdr:col>103</xdr:col>
          <xdr:colOff>314325</xdr:colOff>
          <xdr:row>12</xdr:row>
          <xdr:rowOff>304800</xdr:rowOff>
        </xdr:to>
        <xdr:sp macro="" textlink="">
          <xdr:nvSpPr>
            <xdr:cNvPr id="6128" name="Check Box 1008" hidden="1">
              <a:extLst>
                <a:ext uri="{63B3BB69-23CF-44E3-9099-C40C66FF867C}">
                  <a14:compatExt spid="_x0000_s6128"/>
                </a:ext>
                <a:ext uri="{FF2B5EF4-FFF2-40B4-BE49-F238E27FC236}">
                  <a16:creationId xmlns:a16="http://schemas.microsoft.com/office/drawing/2014/main" id="{00000000-0008-0000-0100-0000F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12</xdr:row>
          <xdr:rowOff>123825</xdr:rowOff>
        </xdr:from>
        <xdr:to>
          <xdr:col>100</xdr:col>
          <xdr:colOff>314325</xdr:colOff>
          <xdr:row>12</xdr:row>
          <xdr:rowOff>304800</xdr:rowOff>
        </xdr:to>
        <xdr:sp macro="" textlink="">
          <xdr:nvSpPr>
            <xdr:cNvPr id="6129" name="Check Box 1009" hidden="1">
              <a:extLst>
                <a:ext uri="{63B3BB69-23CF-44E3-9099-C40C66FF867C}">
                  <a14:compatExt spid="_x0000_s6129"/>
                </a:ext>
                <a:ext uri="{FF2B5EF4-FFF2-40B4-BE49-F238E27FC236}">
                  <a16:creationId xmlns:a16="http://schemas.microsoft.com/office/drawing/2014/main" id="{00000000-0008-0000-0100-0000F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12</xdr:row>
          <xdr:rowOff>123825</xdr:rowOff>
        </xdr:from>
        <xdr:to>
          <xdr:col>97</xdr:col>
          <xdr:colOff>314325</xdr:colOff>
          <xdr:row>12</xdr:row>
          <xdr:rowOff>304800</xdr:rowOff>
        </xdr:to>
        <xdr:sp macro="" textlink="">
          <xdr:nvSpPr>
            <xdr:cNvPr id="6130" name="Check Box 1010" hidden="1">
              <a:extLst>
                <a:ext uri="{63B3BB69-23CF-44E3-9099-C40C66FF867C}">
                  <a14:compatExt spid="_x0000_s6130"/>
                </a:ext>
                <a:ext uri="{FF2B5EF4-FFF2-40B4-BE49-F238E27FC236}">
                  <a16:creationId xmlns:a16="http://schemas.microsoft.com/office/drawing/2014/main" id="{00000000-0008-0000-0100-0000F2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12</xdr:row>
          <xdr:rowOff>123825</xdr:rowOff>
        </xdr:from>
        <xdr:to>
          <xdr:col>94</xdr:col>
          <xdr:colOff>314325</xdr:colOff>
          <xdr:row>12</xdr:row>
          <xdr:rowOff>304800</xdr:rowOff>
        </xdr:to>
        <xdr:sp macro="" textlink="">
          <xdr:nvSpPr>
            <xdr:cNvPr id="6131" name="Check Box 1011" hidden="1">
              <a:extLst>
                <a:ext uri="{63B3BB69-23CF-44E3-9099-C40C66FF867C}">
                  <a14:compatExt spid="_x0000_s6131"/>
                </a:ext>
                <a:ext uri="{FF2B5EF4-FFF2-40B4-BE49-F238E27FC236}">
                  <a16:creationId xmlns:a16="http://schemas.microsoft.com/office/drawing/2014/main" id="{00000000-0008-0000-0100-0000F3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12</xdr:row>
          <xdr:rowOff>123825</xdr:rowOff>
        </xdr:from>
        <xdr:to>
          <xdr:col>91</xdr:col>
          <xdr:colOff>314325</xdr:colOff>
          <xdr:row>12</xdr:row>
          <xdr:rowOff>304800</xdr:rowOff>
        </xdr:to>
        <xdr:sp macro="" textlink="">
          <xdr:nvSpPr>
            <xdr:cNvPr id="6132" name="Check Box 1012" hidden="1">
              <a:extLst>
                <a:ext uri="{63B3BB69-23CF-44E3-9099-C40C66FF867C}">
                  <a14:compatExt spid="_x0000_s6132"/>
                </a:ext>
                <a:ext uri="{FF2B5EF4-FFF2-40B4-BE49-F238E27FC236}">
                  <a16:creationId xmlns:a16="http://schemas.microsoft.com/office/drawing/2014/main" id="{00000000-0008-0000-0100-0000F4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12</xdr:row>
          <xdr:rowOff>123825</xdr:rowOff>
        </xdr:from>
        <xdr:to>
          <xdr:col>88</xdr:col>
          <xdr:colOff>314325</xdr:colOff>
          <xdr:row>12</xdr:row>
          <xdr:rowOff>304800</xdr:rowOff>
        </xdr:to>
        <xdr:sp macro="" textlink="">
          <xdr:nvSpPr>
            <xdr:cNvPr id="6133" name="Check Box 1013" hidden="1">
              <a:extLst>
                <a:ext uri="{63B3BB69-23CF-44E3-9099-C40C66FF867C}">
                  <a14:compatExt spid="_x0000_s6133"/>
                </a:ext>
                <a:ext uri="{FF2B5EF4-FFF2-40B4-BE49-F238E27FC236}">
                  <a16:creationId xmlns:a16="http://schemas.microsoft.com/office/drawing/2014/main" id="{00000000-0008-0000-0100-0000F5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11</xdr:row>
          <xdr:rowOff>123825</xdr:rowOff>
        </xdr:from>
        <xdr:to>
          <xdr:col>88</xdr:col>
          <xdr:colOff>314325</xdr:colOff>
          <xdr:row>11</xdr:row>
          <xdr:rowOff>304800</xdr:rowOff>
        </xdr:to>
        <xdr:sp macro="" textlink="">
          <xdr:nvSpPr>
            <xdr:cNvPr id="6134" name="Check Box 1014" hidden="1">
              <a:extLst>
                <a:ext uri="{63B3BB69-23CF-44E3-9099-C40C66FF867C}">
                  <a14:compatExt spid="_x0000_s6134"/>
                </a:ext>
                <a:ext uri="{FF2B5EF4-FFF2-40B4-BE49-F238E27FC236}">
                  <a16:creationId xmlns:a16="http://schemas.microsoft.com/office/drawing/2014/main" id="{00000000-0008-0000-0100-0000F6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10</xdr:row>
          <xdr:rowOff>123825</xdr:rowOff>
        </xdr:from>
        <xdr:to>
          <xdr:col>88</xdr:col>
          <xdr:colOff>314325</xdr:colOff>
          <xdr:row>10</xdr:row>
          <xdr:rowOff>304800</xdr:rowOff>
        </xdr:to>
        <xdr:sp macro="" textlink="">
          <xdr:nvSpPr>
            <xdr:cNvPr id="6135" name="Check Box 1015" hidden="1">
              <a:extLst>
                <a:ext uri="{63B3BB69-23CF-44E3-9099-C40C66FF867C}">
                  <a14:compatExt spid="_x0000_s6135"/>
                </a:ext>
                <a:ext uri="{FF2B5EF4-FFF2-40B4-BE49-F238E27FC236}">
                  <a16:creationId xmlns:a16="http://schemas.microsoft.com/office/drawing/2014/main" id="{00000000-0008-0000-0100-0000F7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9</xdr:row>
          <xdr:rowOff>123825</xdr:rowOff>
        </xdr:from>
        <xdr:to>
          <xdr:col>88</xdr:col>
          <xdr:colOff>314325</xdr:colOff>
          <xdr:row>9</xdr:row>
          <xdr:rowOff>304800</xdr:rowOff>
        </xdr:to>
        <xdr:sp macro="" textlink="">
          <xdr:nvSpPr>
            <xdr:cNvPr id="6136" name="Check Box 1016" hidden="1">
              <a:extLst>
                <a:ext uri="{63B3BB69-23CF-44E3-9099-C40C66FF867C}">
                  <a14:compatExt spid="_x0000_s6136"/>
                </a:ext>
                <a:ext uri="{FF2B5EF4-FFF2-40B4-BE49-F238E27FC236}">
                  <a16:creationId xmlns:a16="http://schemas.microsoft.com/office/drawing/2014/main" id="{00000000-0008-0000-0100-0000F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8</xdr:row>
          <xdr:rowOff>123825</xdr:rowOff>
        </xdr:from>
        <xdr:to>
          <xdr:col>88</xdr:col>
          <xdr:colOff>314325</xdr:colOff>
          <xdr:row>8</xdr:row>
          <xdr:rowOff>304800</xdr:rowOff>
        </xdr:to>
        <xdr:sp macro="" textlink="">
          <xdr:nvSpPr>
            <xdr:cNvPr id="6137" name="Check Box 1017" hidden="1">
              <a:extLst>
                <a:ext uri="{63B3BB69-23CF-44E3-9099-C40C66FF867C}">
                  <a14:compatExt spid="_x0000_s6137"/>
                </a:ext>
                <a:ext uri="{FF2B5EF4-FFF2-40B4-BE49-F238E27FC236}">
                  <a16:creationId xmlns:a16="http://schemas.microsoft.com/office/drawing/2014/main" id="{00000000-0008-0000-0100-0000F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7</xdr:row>
          <xdr:rowOff>123825</xdr:rowOff>
        </xdr:from>
        <xdr:to>
          <xdr:col>88</xdr:col>
          <xdr:colOff>314325</xdr:colOff>
          <xdr:row>7</xdr:row>
          <xdr:rowOff>304800</xdr:rowOff>
        </xdr:to>
        <xdr:sp macro="" textlink="">
          <xdr:nvSpPr>
            <xdr:cNvPr id="6138" name="Check Box 1018" hidden="1">
              <a:extLst>
                <a:ext uri="{63B3BB69-23CF-44E3-9099-C40C66FF867C}">
                  <a14:compatExt spid="_x0000_s6138"/>
                </a:ext>
                <a:ext uri="{FF2B5EF4-FFF2-40B4-BE49-F238E27FC236}">
                  <a16:creationId xmlns:a16="http://schemas.microsoft.com/office/drawing/2014/main" id="{00000000-0008-0000-0100-0000FA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7</xdr:row>
          <xdr:rowOff>123825</xdr:rowOff>
        </xdr:from>
        <xdr:to>
          <xdr:col>91</xdr:col>
          <xdr:colOff>314325</xdr:colOff>
          <xdr:row>7</xdr:row>
          <xdr:rowOff>304800</xdr:rowOff>
        </xdr:to>
        <xdr:sp macro="" textlink="">
          <xdr:nvSpPr>
            <xdr:cNvPr id="6139" name="Check Box 1019" hidden="1">
              <a:extLst>
                <a:ext uri="{63B3BB69-23CF-44E3-9099-C40C66FF867C}">
                  <a14:compatExt spid="_x0000_s6139"/>
                </a:ext>
                <a:ext uri="{FF2B5EF4-FFF2-40B4-BE49-F238E27FC236}">
                  <a16:creationId xmlns:a16="http://schemas.microsoft.com/office/drawing/2014/main" id="{00000000-0008-0000-0100-0000FB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8</xdr:row>
          <xdr:rowOff>123825</xdr:rowOff>
        </xdr:from>
        <xdr:to>
          <xdr:col>91</xdr:col>
          <xdr:colOff>314325</xdr:colOff>
          <xdr:row>8</xdr:row>
          <xdr:rowOff>304800</xdr:rowOff>
        </xdr:to>
        <xdr:sp macro="" textlink="">
          <xdr:nvSpPr>
            <xdr:cNvPr id="6140" name="Check Box 1020" hidden="1">
              <a:extLst>
                <a:ext uri="{63B3BB69-23CF-44E3-9099-C40C66FF867C}">
                  <a14:compatExt spid="_x0000_s6140"/>
                </a:ext>
                <a:ext uri="{FF2B5EF4-FFF2-40B4-BE49-F238E27FC236}">
                  <a16:creationId xmlns:a16="http://schemas.microsoft.com/office/drawing/2014/main" id="{00000000-0008-0000-0100-0000F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9</xdr:row>
          <xdr:rowOff>123825</xdr:rowOff>
        </xdr:from>
        <xdr:to>
          <xdr:col>91</xdr:col>
          <xdr:colOff>314325</xdr:colOff>
          <xdr:row>9</xdr:row>
          <xdr:rowOff>304800</xdr:rowOff>
        </xdr:to>
        <xdr:sp macro="" textlink="">
          <xdr:nvSpPr>
            <xdr:cNvPr id="6141" name="Check Box 1021" hidden="1">
              <a:extLst>
                <a:ext uri="{63B3BB69-23CF-44E3-9099-C40C66FF867C}">
                  <a14:compatExt spid="_x0000_s6141"/>
                </a:ext>
                <a:ext uri="{FF2B5EF4-FFF2-40B4-BE49-F238E27FC236}">
                  <a16:creationId xmlns:a16="http://schemas.microsoft.com/office/drawing/2014/main" id="{00000000-0008-0000-0100-0000FD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10</xdr:row>
          <xdr:rowOff>123825</xdr:rowOff>
        </xdr:from>
        <xdr:to>
          <xdr:col>91</xdr:col>
          <xdr:colOff>314325</xdr:colOff>
          <xdr:row>10</xdr:row>
          <xdr:rowOff>304800</xdr:rowOff>
        </xdr:to>
        <xdr:sp macro="" textlink="">
          <xdr:nvSpPr>
            <xdr:cNvPr id="6142" name="Check Box 1022" hidden="1">
              <a:extLst>
                <a:ext uri="{63B3BB69-23CF-44E3-9099-C40C66FF867C}">
                  <a14:compatExt spid="_x0000_s6142"/>
                </a:ext>
                <a:ext uri="{FF2B5EF4-FFF2-40B4-BE49-F238E27FC236}">
                  <a16:creationId xmlns:a16="http://schemas.microsoft.com/office/drawing/2014/main" id="{00000000-0008-0000-0100-0000FE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11</xdr:row>
          <xdr:rowOff>123825</xdr:rowOff>
        </xdr:from>
        <xdr:to>
          <xdr:col>91</xdr:col>
          <xdr:colOff>314325</xdr:colOff>
          <xdr:row>11</xdr:row>
          <xdr:rowOff>304800</xdr:rowOff>
        </xdr:to>
        <xdr:sp macro="" textlink="">
          <xdr:nvSpPr>
            <xdr:cNvPr id="6143" name="Check Box 1023" hidden="1">
              <a:extLst>
                <a:ext uri="{63B3BB69-23CF-44E3-9099-C40C66FF867C}">
                  <a14:compatExt spid="_x0000_s6143"/>
                </a:ext>
                <a:ext uri="{FF2B5EF4-FFF2-40B4-BE49-F238E27FC236}">
                  <a16:creationId xmlns:a16="http://schemas.microsoft.com/office/drawing/2014/main" id="{00000000-0008-0000-0100-0000FF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11</xdr:row>
          <xdr:rowOff>123825</xdr:rowOff>
        </xdr:from>
        <xdr:to>
          <xdr:col>94</xdr:col>
          <xdr:colOff>314325</xdr:colOff>
          <xdr:row>11</xdr:row>
          <xdr:rowOff>304800</xdr:rowOff>
        </xdr:to>
        <xdr:sp macro="" textlink="">
          <xdr:nvSpPr>
            <xdr:cNvPr id="8192" name="Check Box 1024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1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11</xdr:row>
          <xdr:rowOff>123825</xdr:rowOff>
        </xdr:from>
        <xdr:to>
          <xdr:col>97</xdr:col>
          <xdr:colOff>314325</xdr:colOff>
          <xdr:row>11</xdr:row>
          <xdr:rowOff>304800</xdr:rowOff>
        </xdr:to>
        <xdr:sp macro="" textlink="">
          <xdr:nvSpPr>
            <xdr:cNvPr id="8193" name="Check Box 1025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10</xdr:row>
          <xdr:rowOff>123825</xdr:rowOff>
        </xdr:from>
        <xdr:to>
          <xdr:col>97</xdr:col>
          <xdr:colOff>314325</xdr:colOff>
          <xdr:row>10</xdr:row>
          <xdr:rowOff>304800</xdr:rowOff>
        </xdr:to>
        <xdr:sp macro="" textlink="">
          <xdr:nvSpPr>
            <xdr:cNvPr id="8194" name="Check Box 1026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10</xdr:row>
          <xdr:rowOff>123825</xdr:rowOff>
        </xdr:from>
        <xdr:to>
          <xdr:col>94</xdr:col>
          <xdr:colOff>314325</xdr:colOff>
          <xdr:row>10</xdr:row>
          <xdr:rowOff>304800</xdr:rowOff>
        </xdr:to>
        <xdr:sp macro="" textlink="">
          <xdr:nvSpPr>
            <xdr:cNvPr id="8195" name="Check Box 1027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9</xdr:row>
          <xdr:rowOff>123825</xdr:rowOff>
        </xdr:from>
        <xdr:to>
          <xdr:col>94</xdr:col>
          <xdr:colOff>314325</xdr:colOff>
          <xdr:row>9</xdr:row>
          <xdr:rowOff>304800</xdr:rowOff>
        </xdr:to>
        <xdr:sp macro="" textlink="">
          <xdr:nvSpPr>
            <xdr:cNvPr id="8196" name="Check Box 1028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9</xdr:row>
          <xdr:rowOff>123825</xdr:rowOff>
        </xdr:from>
        <xdr:to>
          <xdr:col>97</xdr:col>
          <xdr:colOff>314325</xdr:colOff>
          <xdr:row>9</xdr:row>
          <xdr:rowOff>304800</xdr:rowOff>
        </xdr:to>
        <xdr:sp macro="" textlink="">
          <xdr:nvSpPr>
            <xdr:cNvPr id="8197" name="Check Box 1029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8</xdr:row>
          <xdr:rowOff>123825</xdr:rowOff>
        </xdr:from>
        <xdr:to>
          <xdr:col>97</xdr:col>
          <xdr:colOff>314325</xdr:colOff>
          <xdr:row>8</xdr:row>
          <xdr:rowOff>304800</xdr:rowOff>
        </xdr:to>
        <xdr:sp macro="" textlink="">
          <xdr:nvSpPr>
            <xdr:cNvPr id="8198" name="Check Box 1030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8</xdr:row>
          <xdr:rowOff>123825</xdr:rowOff>
        </xdr:from>
        <xdr:to>
          <xdr:col>94</xdr:col>
          <xdr:colOff>314325</xdr:colOff>
          <xdr:row>8</xdr:row>
          <xdr:rowOff>304800</xdr:rowOff>
        </xdr:to>
        <xdr:sp macro="" textlink="">
          <xdr:nvSpPr>
            <xdr:cNvPr id="8199" name="Check Box 1031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7</xdr:row>
          <xdr:rowOff>123825</xdr:rowOff>
        </xdr:from>
        <xdr:to>
          <xdr:col>94</xdr:col>
          <xdr:colOff>314325</xdr:colOff>
          <xdr:row>7</xdr:row>
          <xdr:rowOff>304800</xdr:rowOff>
        </xdr:to>
        <xdr:sp macro="" textlink="">
          <xdr:nvSpPr>
            <xdr:cNvPr id="8200" name="Check Box 103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7</xdr:row>
          <xdr:rowOff>123825</xdr:rowOff>
        </xdr:from>
        <xdr:to>
          <xdr:col>97</xdr:col>
          <xdr:colOff>314325</xdr:colOff>
          <xdr:row>7</xdr:row>
          <xdr:rowOff>304800</xdr:rowOff>
        </xdr:to>
        <xdr:sp macro="" textlink="">
          <xdr:nvSpPr>
            <xdr:cNvPr id="8201" name="Check Box 1033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7</xdr:row>
          <xdr:rowOff>123825</xdr:rowOff>
        </xdr:from>
        <xdr:to>
          <xdr:col>100</xdr:col>
          <xdr:colOff>314325</xdr:colOff>
          <xdr:row>7</xdr:row>
          <xdr:rowOff>304800</xdr:rowOff>
        </xdr:to>
        <xdr:sp macro="" textlink="">
          <xdr:nvSpPr>
            <xdr:cNvPr id="8202" name="Check Box 1034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7</xdr:row>
          <xdr:rowOff>123825</xdr:rowOff>
        </xdr:from>
        <xdr:to>
          <xdr:col>103</xdr:col>
          <xdr:colOff>314325</xdr:colOff>
          <xdr:row>7</xdr:row>
          <xdr:rowOff>304800</xdr:rowOff>
        </xdr:to>
        <xdr:sp macro="" textlink="">
          <xdr:nvSpPr>
            <xdr:cNvPr id="8203" name="Check Box 1035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8</xdr:row>
          <xdr:rowOff>123825</xdr:rowOff>
        </xdr:from>
        <xdr:to>
          <xdr:col>103</xdr:col>
          <xdr:colOff>314325</xdr:colOff>
          <xdr:row>8</xdr:row>
          <xdr:rowOff>304800</xdr:rowOff>
        </xdr:to>
        <xdr:sp macro="" textlink="">
          <xdr:nvSpPr>
            <xdr:cNvPr id="8204" name="Check Box 1036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8</xdr:row>
          <xdr:rowOff>123825</xdr:rowOff>
        </xdr:from>
        <xdr:to>
          <xdr:col>100</xdr:col>
          <xdr:colOff>314325</xdr:colOff>
          <xdr:row>8</xdr:row>
          <xdr:rowOff>304800</xdr:rowOff>
        </xdr:to>
        <xdr:sp macro="" textlink="">
          <xdr:nvSpPr>
            <xdr:cNvPr id="8205" name="Check Box 1037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9</xdr:row>
          <xdr:rowOff>123825</xdr:rowOff>
        </xdr:from>
        <xdr:to>
          <xdr:col>100</xdr:col>
          <xdr:colOff>314325</xdr:colOff>
          <xdr:row>9</xdr:row>
          <xdr:rowOff>304800</xdr:rowOff>
        </xdr:to>
        <xdr:sp macro="" textlink="">
          <xdr:nvSpPr>
            <xdr:cNvPr id="8206" name="Check Box 1038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9</xdr:row>
          <xdr:rowOff>123825</xdr:rowOff>
        </xdr:from>
        <xdr:to>
          <xdr:col>103</xdr:col>
          <xdr:colOff>314325</xdr:colOff>
          <xdr:row>9</xdr:row>
          <xdr:rowOff>304800</xdr:rowOff>
        </xdr:to>
        <xdr:sp macro="" textlink="">
          <xdr:nvSpPr>
            <xdr:cNvPr id="8207" name="Check Box 1039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1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10</xdr:row>
          <xdr:rowOff>123825</xdr:rowOff>
        </xdr:from>
        <xdr:to>
          <xdr:col>103</xdr:col>
          <xdr:colOff>314325</xdr:colOff>
          <xdr:row>10</xdr:row>
          <xdr:rowOff>304800</xdr:rowOff>
        </xdr:to>
        <xdr:sp macro="" textlink="">
          <xdr:nvSpPr>
            <xdr:cNvPr id="8208" name="Check Box 1040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1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11</xdr:row>
          <xdr:rowOff>123825</xdr:rowOff>
        </xdr:from>
        <xdr:to>
          <xdr:col>103</xdr:col>
          <xdr:colOff>314325</xdr:colOff>
          <xdr:row>11</xdr:row>
          <xdr:rowOff>304800</xdr:rowOff>
        </xdr:to>
        <xdr:sp macro="" textlink="">
          <xdr:nvSpPr>
            <xdr:cNvPr id="8209" name="Check Box 1041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1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11</xdr:row>
          <xdr:rowOff>123825</xdr:rowOff>
        </xdr:from>
        <xdr:to>
          <xdr:col>100</xdr:col>
          <xdr:colOff>314325</xdr:colOff>
          <xdr:row>11</xdr:row>
          <xdr:rowOff>304800</xdr:rowOff>
        </xdr:to>
        <xdr:sp macro="" textlink="">
          <xdr:nvSpPr>
            <xdr:cNvPr id="8210" name="Check Box 1042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10</xdr:row>
          <xdr:rowOff>123825</xdr:rowOff>
        </xdr:from>
        <xdr:to>
          <xdr:col>100</xdr:col>
          <xdr:colOff>314325</xdr:colOff>
          <xdr:row>10</xdr:row>
          <xdr:rowOff>304800</xdr:rowOff>
        </xdr:to>
        <xdr:sp macro="" textlink="">
          <xdr:nvSpPr>
            <xdr:cNvPr id="8211" name="Check Box 1043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6</xdr:row>
          <xdr:rowOff>123825</xdr:rowOff>
        </xdr:from>
        <xdr:to>
          <xdr:col>103</xdr:col>
          <xdr:colOff>314325</xdr:colOff>
          <xdr:row>6</xdr:row>
          <xdr:rowOff>304800</xdr:rowOff>
        </xdr:to>
        <xdr:sp macro="" textlink="">
          <xdr:nvSpPr>
            <xdr:cNvPr id="8212" name="Check Box 1044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1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5</xdr:row>
          <xdr:rowOff>123825</xdr:rowOff>
        </xdr:from>
        <xdr:to>
          <xdr:col>103</xdr:col>
          <xdr:colOff>314325</xdr:colOff>
          <xdr:row>5</xdr:row>
          <xdr:rowOff>304800</xdr:rowOff>
        </xdr:to>
        <xdr:sp macro="" textlink="">
          <xdr:nvSpPr>
            <xdr:cNvPr id="8213" name="Check Box 1045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1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4</xdr:row>
          <xdr:rowOff>123825</xdr:rowOff>
        </xdr:from>
        <xdr:to>
          <xdr:col>103</xdr:col>
          <xdr:colOff>314325</xdr:colOff>
          <xdr:row>4</xdr:row>
          <xdr:rowOff>304800</xdr:rowOff>
        </xdr:to>
        <xdr:sp macro="" textlink="">
          <xdr:nvSpPr>
            <xdr:cNvPr id="8214" name="Check Box 1046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1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3</xdr:row>
          <xdr:rowOff>123825</xdr:rowOff>
        </xdr:from>
        <xdr:to>
          <xdr:col>103</xdr:col>
          <xdr:colOff>314325</xdr:colOff>
          <xdr:row>3</xdr:row>
          <xdr:rowOff>304800</xdr:rowOff>
        </xdr:to>
        <xdr:sp macro="" textlink="">
          <xdr:nvSpPr>
            <xdr:cNvPr id="8215" name="Check Box 10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1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2</xdr:row>
          <xdr:rowOff>123825</xdr:rowOff>
        </xdr:from>
        <xdr:to>
          <xdr:col>103</xdr:col>
          <xdr:colOff>314325</xdr:colOff>
          <xdr:row>2</xdr:row>
          <xdr:rowOff>304800</xdr:rowOff>
        </xdr:to>
        <xdr:sp macro="" textlink="">
          <xdr:nvSpPr>
            <xdr:cNvPr id="8216" name="Check Box 10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1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2</xdr:row>
          <xdr:rowOff>123825</xdr:rowOff>
        </xdr:from>
        <xdr:to>
          <xdr:col>100</xdr:col>
          <xdr:colOff>314325</xdr:colOff>
          <xdr:row>2</xdr:row>
          <xdr:rowOff>304800</xdr:rowOff>
        </xdr:to>
        <xdr:sp macro="" textlink="">
          <xdr:nvSpPr>
            <xdr:cNvPr id="8217" name="Check Box 1049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3</xdr:row>
          <xdr:rowOff>123825</xdr:rowOff>
        </xdr:from>
        <xdr:to>
          <xdr:col>100</xdr:col>
          <xdr:colOff>314325</xdr:colOff>
          <xdr:row>3</xdr:row>
          <xdr:rowOff>304800</xdr:rowOff>
        </xdr:to>
        <xdr:sp macro="" textlink="">
          <xdr:nvSpPr>
            <xdr:cNvPr id="8218" name="Check Box 1050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4</xdr:row>
          <xdr:rowOff>123825</xdr:rowOff>
        </xdr:from>
        <xdr:to>
          <xdr:col>100</xdr:col>
          <xdr:colOff>314325</xdr:colOff>
          <xdr:row>4</xdr:row>
          <xdr:rowOff>304800</xdr:rowOff>
        </xdr:to>
        <xdr:sp macro="" textlink="">
          <xdr:nvSpPr>
            <xdr:cNvPr id="8219" name="Check Box 1051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5</xdr:row>
          <xdr:rowOff>123825</xdr:rowOff>
        </xdr:from>
        <xdr:to>
          <xdr:col>100</xdr:col>
          <xdr:colOff>314325</xdr:colOff>
          <xdr:row>5</xdr:row>
          <xdr:rowOff>304800</xdr:rowOff>
        </xdr:to>
        <xdr:sp macro="" textlink="">
          <xdr:nvSpPr>
            <xdr:cNvPr id="8220" name="Check Box 1052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6</xdr:row>
          <xdr:rowOff>123825</xdr:rowOff>
        </xdr:from>
        <xdr:to>
          <xdr:col>100</xdr:col>
          <xdr:colOff>314325</xdr:colOff>
          <xdr:row>6</xdr:row>
          <xdr:rowOff>304800</xdr:rowOff>
        </xdr:to>
        <xdr:sp macro="" textlink="">
          <xdr:nvSpPr>
            <xdr:cNvPr id="8221" name="Check Box 1053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6</xdr:row>
          <xdr:rowOff>123825</xdr:rowOff>
        </xdr:from>
        <xdr:to>
          <xdr:col>97</xdr:col>
          <xdr:colOff>314325</xdr:colOff>
          <xdr:row>6</xdr:row>
          <xdr:rowOff>304800</xdr:rowOff>
        </xdr:to>
        <xdr:sp macro="" textlink="">
          <xdr:nvSpPr>
            <xdr:cNvPr id="8222" name="Check Box 1054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5</xdr:row>
          <xdr:rowOff>123825</xdr:rowOff>
        </xdr:from>
        <xdr:to>
          <xdr:col>97</xdr:col>
          <xdr:colOff>314325</xdr:colOff>
          <xdr:row>5</xdr:row>
          <xdr:rowOff>304800</xdr:rowOff>
        </xdr:to>
        <xdr:sp macro="" textlink="">
          <xdr:nvSpPr>
            <xdr:cNvPr id="8223" name="Check Box 1055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4</xdr:row>
          <xdr:rowOff>123825</xdr:rowOff>
        </xdr:from>
        <xdr:to>
          <xdr:col>97</xdr:col>
          <xdr:colOff>314325</xdr:colOff>
          <xdr:row>4</xdr:row>
          <xdr:rowOff>304800</xdr:rowOff>
        </xdr:to>
        <xdr:sp macro="" textlink="">
          <xdr:nvSpPr>
            <xdr:cNvPr id="8224" name="Check Box 1056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3</xdr:row>
          <xdr:rowOff>123825</xdr:rowOff>
        </xdr:from>
        <xdr:to>
          <xdr:col>97</xdr:col>
          <xdr:colOff>314325</xdr:colOff>
          <xdr:row>3</xdr:row>
          <xdr:rowOff>304800</xdr:rowOff>
        </xdr:to>
        <xdr:sp macro="" textlink="">
          <xdr:nvSpPr>
            <xdr:cNvPr id="8225" name="Check Box 1057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2</xdr:row>
          <xdr:rowOff>123825</xdr:rowOff>
        </xdr:from>
        <xdr:to>
          <xdr:col>97</xdr:col>
          <xdr:colOff>314325</xdr:colOff>
          <xdr:row>2</xdr:row>
          <xdr:rowOff>304800</xdr:rowOff>
        </xdr:to>
        <xdr:sp macro="" textlink="">
          <xdr:nvSpPr>
            <xdr:cNvPr id="8226" name="Check Box 1058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1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2</xdr:row>
          <xdr:rowOff>123825</xdr:rowOff>
        </xdr:from>
        <xdr:to>
          <xdr:col>94</xdr:col>
          <xdr:colOff>314325</xdr:colOff>
          <xdr:row>2</xdr:row>
          <xdr:rowOff>304800</xdr:rowOff>
        </xdr:to>
        <xdr:sp macro="" textlink="">
          <xdr:nvSpPr>
            <xdr:cNvPr id="8227" name="Check Box 1059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1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3</xdr:row>
          <xdr:rowOff>123825</xdr:rowOff>
        </xdr:from>
        <xdr:to>
          <xdr:col>94</xdr:col>
          <xdr:colOff>314325</xdr:colOff>
          <xdr:row>3</xdr:row>
          <xdr:rowOff>304800</xdr:rowOff>
        </xdr:to>
        <xdr:sp macro="" textlink="">
          <xdr:nvSpPr>
            <xdr:cNvPr id="8228" name="Check Box 1060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1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4</xdr:row>
          <xdr:rowOff>123825</xdr:rowOff>
        </xdr:from>
        <xdr:to>
          <xdr:col>94</xdr:col>
          <xdr:colOff>314325</xdr:colOff>
          <xdr:row>4</xdr:row>
          <xdr:rowOff>304800</xdr:rowOff>
        </xdr:to>
        <xdr:sp macro="" textlink="">
          <xdr:nvSpPr>
            <xdr:cNvPr id="8229" name="Check Box 1061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1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5</xdr:row>
          <xdr:rowOff>123825</xdr:rowOff>
        </xdr:from>
        <xdr:to>
          <xdr:col>94</xdr:col>
          <xdr:colOff>314325</xdr:colOff>
          <xdr:row>5</xdr:row>
          <xdr:rowOff>304800</xdr:rowOff>
        </xdr:to>
        <xdr:sp macro="" textlink="">
          <xdr:nvSpPr>
            <xdr:cNvPr id="8230" name="Check Box 1062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1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6</xdr:row>
          <xdr:rowOff>123825</xdr:rowOff>
        </xdr:from>
        <xdr:to>
          <xdr:col>94</xdr:col>
          <xdr:colOff>314325</xdr:colOff>
          <xdr:row>6</xdr:row>
          <xdr:rowOff>304800</xdr:rowOff>
        </xdr:to>
        <xdr:sp macro="" textlink="">
          <xdr:nvSpPr>
            <xdr:cNvPr id="8231" name="Check Box 1063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1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6</xdr:row>
          <xdr:rowOff>123825</xdr:rowOff>
        </xdr:from>
        <xdr:to>
          <xdr:col>91</xdr:col>
          <xdr:colOff>314325</xdr:colOff>
          <xdr:row>6</xdr:row>
          <xdr:rowOff>304800</xdr:rowOff>
        </xdr:to>
        <xdr:sp macro="" textlink="">
          <xdr:nvSpPr>
            <xdr:cNvPr id="8232" name="Check Box 1064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1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5</xdr:row>
          <xdr:rowOff>123825</xdr:rowOff>
        </xdr:from>
        <xdr:to>
          <xdr:col>91</xdr:col>
          <xdr:colOff>314325</xdr:colOff>
          <xdr:row>5</xdr:row>
          <xdr:rowOff>304800</xdr:rowOff>
        </xdr:to>
        <xdr:sp macro="" textlink="">
          <xdr:nvSpPr>
            <xdr:cNvPr id="8233" name="Check Box 1065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1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4</xdr:row>
          <xdr:rowOff>123825</xdr:rowOff>
        </xdr:from>
        <xdr:to>
          <xdr:col>91</xdr:col>
          <xdr:colOff>314325</xdr:colOff>
          <xdr:row>4</xdr:row>
          <xdr:rowOff>304800</xdr:rowOff>
        </xdr:to>
        <xdr:sp macro="" textlink="">
          <xdr:nvSpPr>
            <xdr:cNvPr id="8234" name="Check Box 1066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1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3</xdr:row>
          <xdr:rowOff>123825</xdr:rowOff>
        </xdr:from>
        <xdr:to>
          <xdr:col>91</xdr:col>
          <xdr:colOff>314325</xdr:colOff>
          <xdr:row>3</xdr:row>
          <xdr:rowOff>304800</xdr:rowOff>
        </xdr:to>
        <xdr:sp macro="" textlink="">
          <xdr:nvSpPr>
            <xdr:cNvPr id="8235" name="Check Box 1067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1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2</xdr:row>
          <xdr:rowOff>123825</xdr:rowOff>
        </xdr:from>
        <xdr:to>
          <xdr:col>91</xdr:col>
          <xdr:colOff>314325</xdr:colOff>
          <xdr:row>2</xdr:row>
          <xdr:rowOff>304800</xdr:rowOff>
        </xdr:to>
        <xdr:sp macro="" textlink="">
          <xdr:nvSpPr>
            <xdr:cNvPr id="8236" name="Check Box 1068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1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2</xdr:row>
          <xdr:rowOff>123825</xdr:rowOff>
        </xdr:from>
        <xdr:to>
          <xdr:col>88</xdr:col>
          <xdr:colOff>314325</xdr:colOff>
          <xdr:row>2</xdr:row>
          <xdr:rowOff>304800</xdr:rowOff>
        </xdr:to>
        <xdr:sp macro="" textlink="">
          <xdr:nvSpPr>
            <xdr:cNvPr id="8237" name="Check Box 1069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1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3</xdr:row>
          <xdr:rowOff>123825</xdr:rowOff>
        </xdr:from>
        <xdr:to>
          <xdr:col>88</xdr:col>
          <xdr:colOff>314325</xdr:colOff>
          <xdr:row>3</xdr:row>
          <xdr:rowOff>304800</xdr:rowOff>
        </xdr:to>
        <xdr:sp macro="" textlink="">
          <xdr:nvSpPr>
            <xdr:cNvPr id="8238" name="Check Box 1070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1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4</xdr:row>
          <xdr:rowOff>123825</xdr:rowOff>
        </xdr:from>
        <xdr:to>
          <xdr:col>88</xdr:col>
          <xdr:colOff>314325</xdr:colOff>
          <xdr:row>4</xdr:row>
          <xdr:rowOff>304800</xdr:rowOff>
        </xdr:to>
        <xdr:sp macro="" textlink="">
          <xdr:nvSpPr>
            <xdr:cNvPr id="8239" name="Check Box 1071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1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5</xdr:row>
          <xdr:rowOff>123825</xdr:rowOff>
        </xdr:from>
        <xdr:to>
          <xdr:col>88</xdr:col>
          <xdr:colOff>314325</xdr:colOff>
          <xdr:row>5</xdr:row>
          <xdr:rowOff>304800</xdr:rowOff>
        </xdr:to>
        <xdr:sp macro="" textlink="">
          <xdr:nvSpPr>
            <xdr:cNvPr id="8240" name="Check Box 1072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1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6</xdr:row>
          <xdr:rowOff>123825</xdr:rowOff>
        </xdr:from>
        <xdr:to>
          <xdr:col>88</xdr:col>
          <xdr:colOff>314325</xdr:colOff>
          <xdr:row>6</xdr:row>
          <xdr:rowOff>304800</xdr:rowOff>
        </xdr:to>
        <xdr:sp macro="" textlink="">
          <xdr:nvSpPr>
            <xdr:cNvPr id="8241" name="Check Box 1073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1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6</xdr:row>
          <xdr:rowOff>123825</xdr:rowOff>
        </xdr:from>
        <xdr:to>
          <xdr:col>85</xdr:col>
          <xdr:colOff>314325</xdr:colOff>
          <xdr:row>6</xdr:row>
          <xdr:rowOff>304800</xdr:rowOff>
        </xdr:to>
        <xdr:sp macro="" textlink="">
          <xdr:nvSpPr>
            <xdr:cNvPr id="8242" name="Check Box 1074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1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6</xdr:row>
          <xdr:rowOff>123825</xdr:rowOff>
        </xdr:from>
        <xdr:to>
          <xdr:col>82</xdr:col>
          <xdr:colOff>314325</xdr:colOff>
          <xdr:row>6</xdr:row>
          <xdr:rowOff>304800</xdr:rowOff>
        </xdr:to>
        <xdr:sp macro="" textlink="">
          <xdr:nvSpPr>
            <xdr:cNvPr id="8243" name="Check Box 1075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1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5</xdr:row>
          <xdr:rowOff>123825</xdr:rowOff>
        </xdr:from>
        <xdr:to>
          <xdr:col>82</xdr:col>
          <xdr:colOff>314325</xdr:colOff>
          <xdr:row>5</xdr:row>
          <xdr:rowOff>304800</xdr:rowOff>
        </xdr:to>
        <xdr:sp macro="" textlink="">
          <xdr:nvSpPr>
            <xdr:cNvPr id="8244" name="Check Box 1076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1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5</xdr:row>
          <xdr:rowOff>123825</xdr:rowOff>
        </xdr:from>
        <xdr:to>
          <xdr:col>85</xdr:col>
          <xdr:colOff>314325</xdr:colOff>
          <xdr:row>5</xdr:row>
          <xdr:rowOff>304800</xdr:rowOff>
        </xdr:to>
        <xdr:sp macro="" textlink="">
          <xdr:nvSpPr>
            <xdr:cNvPr id="8245" name="Check Box 1077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1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4</xdr:row>
          <xdr:rowOff>123825</xdr:rowOff>
        </xdr:from>
        <xdr:to>
          <xdr:col>85</xdr:col>
          <xdr:colOff>314325</xdr:colOff>
          <xdr:row>4</xdr:row>
          <xdr:rowOff>304800</xdr:rowOff>
        </xdr:to>
        <xdr:sp macro="" textlink="">
          <xdr:nvSpPr>
            <xdr:cNvPr id="8246" name="Check Box 1078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1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4</xdr:row>
          <xdr:rowOff>123825</xdr:rowOff>
        </xdr:from>
        <xdr:to>
          <xdr:col>82</xdr:col>
          <xdr:colOff>314325</xdr:colOff>
          <xdr:row>4</xdr:row>
          <xdr:rowOff>304800</xdr:rowOff>
        </xdr:to>
        <xdr:sp macro="" textlink="">
          <xdr:nvSpPr>
            <xdr:cNvPr id="8247" name="Check Box 1079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1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3</xdr:row>
          <xdr:rowOff>123825</xdr:rowOff>
        </xdr:from>
        <xdr:to>
          <xdr:col>82</xdr:col>
          <xdr:colOff>314325</xdr:colOff>
          <xdr:row>3</xdr:row>
          <xdr:rowOff>304800</xdr:rowOff>
        </xdr:to>
        <xdr:sp macro="" textlink="">
          <xdr:nvSpPr>
            <xdr:cNvPr id="8248" name="Check Box 1080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1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3</xdr:row>
          <xdr:rowOff>123825</xdr:rowOff>
        </xdr:from>
        <xdr:to>
          <xdr:col>85</xdr:col>
          <xdr:colOff>314325</xdr:colOff>
          <xdr:row>3</xdr:row>
          <xdr:rowOff>304800</xdr:rowOff>
        </xdr:to>
        <xdr:sp macro="" textlink="">
          <xdr:nvSpPr>
            <xdr:cNvPr id="8249" name="Check Box 1081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1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2</xdr:row>
          <xdr:rowOff>123825</xdr:rowOff>
        </xdr:from>
        <xdr:to>
          <xdr:col>85</xdr:col>
          <xdr:colOff>314325</xdr:colOff>
          <xdr:row>2</xdr:row>
          <xdr:rowOff>304800</xdr:rowOff>
        </xdr:to>
        <xdr:sp macro="" textlink="">
          <xdr:nvSpPr>
            <xdr:cNvPr id="8250" name="Check Box 1082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1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2</xdr:row>
          <xdr:rowOff>123825</xdr:rowOff>
        </xdr:from>
        <xdr:to>
          <xdr:col>82</xdr:col>
          <xdr:colOff>314325</xdr:colOff>
          <xdr:row>2</xdr:row>
          <xdr:rowOff>304800</xdr:rowOff>
        </xdr:to>
        <xdr:sp macro="" textlink="">
          <xdr:nvSpPr>
            <xdr:cNvPr id="8251" name="Check Box 1083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1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2</xdr:row>
          <xdr:rowOff>123825</xdr:rowOff>
        </xdr:from>
        <xdr:to>
          <xdr:col>79</xdr:col>
          <xdr:colOff>314325</xdr:colOff>
          <xdr:row>2</xdr:row>
          <xdr:rowOff>304800</xdr:rowOff>
        </xdr:to>
        <xdr:sp macro="" textlink="">
          <xdr:nvSpPr>
            <xdr:cNvPr id="8252" name="Check Box 1084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1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2</xdr:row>
          <xdr:rowOff>123825</xdr:rowOff>
        </xdr:from>
        <xdr:to>
          <xdr:col>76</xdr:col>
          <xdr:colOff>314325</xdr:colOff>
          <xdr:row>2</xdr:row>
          <xdr:rowOff>304800</xdr:rowOff>
        </xdr:to>
        <xdr:sp macro="" textlink="">
          <xdr:nvSpPr>
            <xdr:cNvPr id="8253" name="Check Box 1085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1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3</xdr:row>
          <xdr:rowOff>123825</xdr:rowOff>
        </xdr:from>
        <xdr:to>
          <xdr:col>76</xdr:col>
          <xdr:colOff>314325</xdr:colOff>
          <xdr:row>3</xdr:row>
          <xdr:rowOff>304800</xdr:rowOff>
        </xdr:to>
        <xdr:sp macro="" textlink="">
          <xdr:nvSpPr>
            <xdr:cNvPr id="8254" name="Check Box 1086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1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3</xdr:row>
          <xdr:rowOff>123825</xdr:rowOff>
        </xdr:from>
        <xdr:to>
          <xdr:col>79</xdr:col>
          <xdr:colOff>314325</xdr:colOff>
          <xdr:row>3</xdr:row>
          <xdr:rowOff>304800</xdr:rowOff>
        </xdr:to>
        <xdr:sp macro="" textlink="">
          <xdr:nvSpPr>
            <xdr:cNvPr id="8255" name="Check Box 1087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1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4</xdr:row>
          <xdr:rowOff>123825</xdr:rowOff>
        </xdr:from>
        <xdr:to>
          <xdr:col>79</xdr:col>
          <xdr:colOff>314325</xdr:colOff>
          <xdr:row>4</xdr:row>
          <xdr:rowOff>304800</xdr:rowOff>
        </xdr:to>
        <xdr:sp macro="" textlink="">
          <xdr:nvSpPr>
            <xdr:cNvPr id="8256" name="Check Box 1088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1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4</xdr:row>
          <xdr:rowOff>123825</xdr:rowOff>
        </xdr:from>
        <xdr:to>
          <xdr:col>76</xdr:col>
          <xdr:colOff>314325</xdr:colOff>
          <xdr:row>4</xdr:row>
          <xdr:rowOff>304800</xdr:rowOff>
        </xdr:to>
        <xdr:sp macro="" textlink="">
          <xdr:nvSpPr>
            <xdr:cNvPr id="8257" name="Check Box 1089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1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5</xdr:row>
          <xdr:rowOff>123825</xdr:rowOff>
        </xdr:from>
        <xdr:to>
          <xdr:col>76</xdr:col>
          <xdr:colOff>314325</xdr:colOff>
          <xdr:row>5</xdr:row>
          <xdr:rowOff>304800</xdr:rowOff>
        </xdr:to>
        <xdr:sp macro="" textlink="">
          <xdr:nvSpPr>
            <xdr:cNvPr id="8258" name="Check Box 1090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1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5</xdr:row>
          <xdr:rowOff>123825</xdr:rowOff>
        </xdr:from>
        <xdr:to>
          <xdr:col>79</xdr:col>
          <xdr:colOff>314325</xdr:colOff>
          <xdr:row>5</xdr:row>
          <xdr:rowOff>304800</xdr:rowOff>
        </xdr:to>
        <xdr:sp macro="" textlink="">
          <xdr:nvSpPr>
            <xdr:cNvPr id="8259" name="Check Box 1091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1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6</xdr:row>
          <xdr:rowOff>123825</xdr:rowOff>
        </xdr:from>
        <xdr:to>
          <xdr:col>79</xdr:col>
          <xdr:colOff>314325</xdr:colOff>
          <xdr:row>6</xdr:row>
          <xdr:rowOff>304800</xdr:rowOff>
        </xdr:to>
        <xdr:sp macro="" textlink="">
          <xdr:nvSpPr>
            <xdr:cNvPr id="8260" name="Check Box 1092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1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6</xdr:row>
          <xdr:rowOff>123825</xdr:rowOff>
        </xdr:from>
        <xdr:to>
          <xdr:col>76</xdr:col>
          <xdr:colOff>314325</xdr:colOff>
          <xdr:row>6</xdr:row>
          <xdr:rowOff>304800</xdr:rowOff>
        </xdr:to>
        <xdr:sp macro="" textlink="">
          <xdr:nvSpPr>
            <xdr:cNvPr id="8261" name="Check Box 1093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1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3</xdr:row>
          <xdr:rowOff>123825</xdr:rowOff>
        </xdr:from>
        <xdr:to>
          <xdr:col>106</xdr:col>
          <xdr:colOff>314325</xdr:colOff>
          <xdr:row>3</xdr:row>
          <xdr:rowOff>304800</xdr:rowOff>
        </xdr:to>
        <xdr:sp macro="" textlink="">
          <xdr:nvSpPr>
            <xdr:cNvPr id="8262" name="Check Box 1094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1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3</xdr:row>
          <xdr:rowOff>123825</xdr:rowOff>
        </xdr:from>
        <xdr:to>
          <xdr:col>109</xdr:col>
          <xdr:colOff>314325</xdr:colOff>
          <xdr:row>3</xdr:row>
          <xdr:rowOff>304800</xdr:rowOff>
        </xdr:to>
        <xdr:sp macro="" textlink="">
          <xdr:nvSpPr>
            <xdr:cNvPr id="8263" name="Check Box 1095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1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2</xdr:row>
          <xdr:rowOff>123825</xdr:rowOff>
        </xdr:from>
        <xdr:to>
          <xdr:col>109</xdr:col>
          <xdr:colOff>314325</xdr:colOff>
          <xdr:row>2</xdr:row>
          <xdr:rowOff>304800</xdr:rowOff>
        </xdr:to>
        <xdr:sp macro="" textlink="">
          <xdr:nvSpPr>
            <xdr:cNvPr id="8264" name="Check Box 1096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1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2</xdr:row>
          <xdr:rowOff>123825</xdr:rowOff>
        </xdr:from>
        <xdr:to>
          <xdr:col>106</xdr:col>
          <xdr:colOff>314325</xdr:colOff>
          <xdr:row>2</xdr:row>
          <xdr:rowOff>304800</xdr:rowOff>
        </xdr:to>
        <xdr:sp macro="" textlink="">
          <xdr:nvSpPr>
            <xdr:cNvPr id="8265" name="Check Box 1097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1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2</xdr:row>
          <xdr:rowOff>123825</xdr:rowOff>
        </xdr:from>
        <xdr:to>
          <xdr:col>112</xdr:col>
          <xdr:colOff>314325</xdr:colOff>
          <xdr:row>2</xdr:row>
          <xdr:rowOff>304800</xdr:rowOff>
        </xdr:to>
        <xdr:sp macro="" textlink="">
          <xdr:nvSpPr>
            <xdr:cNvPr id="8266" name="Check Box 1098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1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2</xdr:row>
          <xdr:rowOff>123825</xdr:rowOff>
        </xdr:from>
        <xdr:to>
          <xdr:col>115</xdr:col>
          <xdr:colOff>314325</xdr:colOff>
          <xdr:row>2</xdr:row>
          <xdr:rowOff>304800</xdr:rowOff>
        </xdr:to>
        <xdr:sp macro="" textlink="">
          <xdr:nvSpPr>
            <xdr:cNvPr id="8267" name="Check Box 1099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1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3</xdr:row>
          <xdr:rowOff>123825</xdr:rowOff>
        </xdr:from>
        <xdr:to>
          <xdr:col>115</xdr:col>
          <xdr:colOff>314325</xdr:colOff>
          <xdr:row>3</xdr:row>
          <xdr:rowOff>304800</xdr:rowOff>
        </xdr:to>
        <xdr:sp macro="" textlink="">
          <xdr:nvSpPr>
            <xdr:cNvPr id="8268" name="Check Box 1100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1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3</xdr:row>
          <xdr:rowOff>123825</xdr:rowOff>
        </xdr:from>
        <xdr:to>
          <xdr:col>112</xdr:col>
          <xdr:colOff>314325</xdr:colOff>
          <xdr:row>3</xdr:row>
          <xdr:rowOff>304800</xdr:rowOff>
        </xdr:to>
        <xdr:sp macro="" textlink="">
          <xdr:nvSpPr>
            <xdr:cNvPr id="8269" name="Check Box 1101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1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118</xdr:col>
      <xdr:colOff>123825</xdr:colOff>
      <xdr:row>3</xdr:row>
      <xdr:rowOff>123825</xdr:rowOff>
    </xdr:from>
    <xdr:to>
      <xdr:col>118</xdr:col>
      <xdr:colOff>314325</xdr:colOff>
      <xdr:row>3</xdr:row>
      <xdr:rowOff>304800</xdr:rowOff>
    </xdr:to>
    <xdr:sp macro="" textlink="">
      <xdr:nvSpPr>
        <xdr:cNvPr id="8270" name="Check Box 1102" hidden="1">
          <a:extLst>
            <a:ext uri="{63B3BB69-23CF-44E3-9099-C40C66FF867C}">
              <a14:compatExt xmlns:a14="http://schemas.microsoft.com/office/drawing/2010/main" spid="_x0000_s8270"/>
            </a:ex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121</xdr:col>
      <xdr:colOff>123825</xdr:colOff>
      <xdr:row>3</xdr:row>
      <xdr:rowOff>123825</xdr:rowOff>
    </xdr:from>
    <xdr:to>
      <xdr:col>121</xdr:col>
      <xdr:colOff>314325</xdr:colOff>
      <xdr:row>3</xdr:row>
      <xdr:rowOff>304800</xdr:rowOff>
    </xdr:to>
    <xdr:sp macro="" textlink="">
      <xdr:nvSpPr>
        <xdr:cNvPr id="8271" name="Check Box 1103" hidden="1">
          <a:extLst>
            <a:ext uri="{63B3BB69-23CF-44E3-9099-C40C66FF867C}">
              <a14:compatExt xmlns:a14="http://schemas.microsoft.com/office/drawing/2010/main" spid="_x0000_s8271"/>
            </a:ex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3</xdr:row>
          <xdr:rowOff>123825</xdr:rowOff>
        </xdr:from>
        <xdr:to>
          <xdr:col>124</xdr:col>
          <xdr:colOff>314325</xdr:colOff>
          <xdr:row>3</xdr:row>
          <xdr:rowOff>304800</xdr:rowOff>
        </xdr:to>
        <xdr:sp macro="" textlink="">
          <xdr:nvSpPr>
            <xdr:cNvPr id="8272" name="Check Box 1104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1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3</xdr:row>
          <xdr:rowOff>123825</xdr:rowOff>
        </xdr:from>
        <xdr:to>
          <xdr:col>127</xdr:col>
          <xdr:colOff>314325</xdr:colOff>
          <xdr:row>3</xdr:row>
          <xdr:rowOff>304800</xdr:rowOff>
        </xdr:to>
        <xdr:sp macro="" textlink="">
          <xdr:nvSpPr>
            <xdr:cNvPr id="8273" name="Check Box 1105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1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3</xdr:row>
          <xdr:rowOff>123825</xdr:rowOff>
        </xdr:from>
        <xdr:to>
          <xdr:col>131</xdr:col>
          <xdr:colOff>314325</xdr:colOff>
          <xdr:row>3</xdr:row>
          <xdr:rowOff>304800</xdr:rowOff>
        </xdr:to>
        <xdr:sp macro="" textlink="">
          <xdr:nvSpPr>
            <xdr:cNvPr id="8274" name="Check Box 1106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1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3</xdr:row>
          <xdr:rowOff>123825</xdr:rowOff>
        </xdr:from>
        <xdr:to>
          <xdr:col>132</xdr:col>
          <xdr:colOff>314325</xdr:colOff>
          <xdr:row>3</xdr:row>
          <xdr:rowOff>304800</xdr:rowOff>
        </xdr:to>
        <xdr:sp macro="" textlink="">
          <xdr:nvSpPr>
            <xdr:cNvPr id="8275" name="Check Box 1107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1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2</xdr:row>
          <xdr:rowOff>123825</xdr:rowOff>
        </xdr:from>
        <xdr:to>
          <xdr:col>132</xdr:col>
          <xdr:colOff>314325</xdr:colOff>
          <xdr:row>2</xdr:row>
          <xdr:rowOff>304800</xdr:rowOff>
        </xdr:to>
        <xdr:sp macro="" textlink="">
          <xdr:nvSpPr>
            <xdr:cNvPr id="8276" name="Check Box 1108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1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2</xdr:row>
          <xdr:rowOff>123825</xdr:rowOff>
        </xdr:from>
        <xdr:to>
          <xdr:col>131</xdr:col>
          <xdr:colOff>314325</xdr:colOff>
          <xdr:row>2</xdr:row>
          <xdr:rowOff>304800</xdr:rowOff>
        </xdr:to>
        <xdr:sp macro="" textlink="">
          <xdr:nvSpPr>
            <xdr:cNvPr id="8277" name="Check Box 1109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1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2</xdr:row>
          <xdr:rowOff>123825</xdr:rowOff>
        </xdr:from>
        <xdr:to>
          <xdr:col>127</xdr:col>
          <xdr:colOff>314325</xdr:colOff>
          <xdr:row>2</xdr:row>
          <xdr:rowOff>304800</xdr:rowOff>
        </xdr:to>
        <xdr:sp macro="" textlink="">
          <xdr:nvSpPr>
            <xdr:cNvPr id="8278" name="Check Box 1110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1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2</xdr:row>
          <xdr:rowOff>123825</xdr:rowOff>
        </xdr:from>
        <xdr:to>
          <xdr:col>124</xdr:col>
          <xdr:colOff>314325</xdr:colOff>
          <xdr:row>2</xdr:row>
          <xdr:rowOff>304800</xdr:rowOff>
        </xdr:to>
        <xdr:sp macro="" textlink="">
          <xdr:nvSpPr>
            <xdr:cNvPr id="8279" name="Check Box 1111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1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121</xdr:col>
      <xdr:colOff>123825</xdr:colOff>
      <xdr:row>2</xdr:row>
      <xdr:rowOff>123825</xdr:rowOff>
    </xdr:from>
    <xdr:to>
      <xdr:col>121</xdr:col>
      <xdr:colOff>314325</xdr:colOff>
      <xdr:row>2</xdr:row>
      <xdr:rowOff>304800</xdr:rowOff>
    </xdr:to>
    <xdr:sp macro="" textlink="">
      <xdr:nvSpPr>
        <xdr:cNvPr id="8280" name="Check Box 1112" hidden="1">
          <a:extLst>
            <a:ext uri="{63B3BB69-23CF-44E3-9099-C40C66FF867C}">
              <a14:compatExt xmlns:a14="http://schemas.microsoft.com/office/drawing/2010/main" spid="_x0000_s8280"/>
            </a:ex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118</xdr:col>
      <xdr:colOff>123825</xdr:colOff>
      <xdr:row>2</xdr:row>
      <xdr:rowOff>123825</xdr:rowOff>
    </xdr:from>
    <xdr:to>
      <xdr:col>118</xdr:col>
      <xdr:colOff>314325</xdr:colOff>
      <xdr:row>2</xdr:row>
      <xdr:rowOff>304800</xdr:rowOff>
    </xdr:to>
    <xdr:sp macro="" textlink="">
      <xdr:nvSpPr>
        <xdr:cNvPr id="8281" name="Check Box 1113" hidden="1">
          <a:extLst>
            <a:ext uri="{63B3BB69-23CF-44E3-9099-C40C66FF867C}">
              <a14:compatExt xmlns:a14="http://schemas.microsoft.com/office/drawing/2010/main" spid="_x0000_s8281"/>
            </a:ex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2</xdr:row>
          <xdr:rowOff>123825</xdr:rowOff>
        </xdr:from>
        <xdr:to>
          <xdr:col>136</xdr:col>
          <xdr:colOff>314325</xdr:colOff>
          <xdr:row>2</xdr:row>
          <xdr:rowOff>304800</xdr:rowOff>
        </xdr:to>
        <xdr:sp macro="" textlink="">
          <xdr:nvSpPr>
            <xdr:cNvPr id="8282" name="Check Box 111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1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2</xdr:row>
          <xdr:rowOff>123825</xdr:rowOff>
        </xdr:from>
        <xdr:to>
          <xdr:col>139</xdr:col>
          <xdr:colOff>314325</xdr:colOff>
          <xdr:row>2</xdr:row>
          <xdr:rowOff>304800</xdr:rowOff>
        </xdr:to>
        <xdr:sp macro="" textlink="">
          <xdr:nvSpPr>
            <xdr:cNvPr id="8283" name="Check Box 111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1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2</xdr:row>
          <xdr:rowOff>123825</xdr:rowOff>
        </xdr:from>
        <xdr:to>
          <xdr:col>139</xdr:col>
          <xdr:colOff>314325</xdr:colOff>
          <xdr:row>2</xdr:row>
          <xdr:rowOff>304800</xdr:rowOff>
        </xdr:to>
        <xdr:sp macro="" textlink="">
          <xdr:nvSpPr>
            <xdr:cNvPr id="8284" name="Check Box 111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1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2</xdr:row>
          <xdr:rowOff>123825</xdr:rowOff>
        </xdr:from>
        <xdr:to>
          <xdr:col>144</xdr:col>
          <xdr:colOff>314325</xdr:colOff>
          <xdr:row>2</xdr:row>
          <xdr:rowOff>304800</xdr:rowOff>
        </xdr:to>
        <xdr:sp macro="" textlink="">
          <xdr:nvSpPr>
            <xdr:cNvPr id="8285" name="Check Box 111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1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2</xdr:row>
          <xdr:rowOff>123825</xdr:rowOff>
        </xdr:from>
        <xdr:to>
          <xdr:col>143</xdr:col>
          <xdr:colOff>314325</xdr:colOff>
          <xdr:row>2</xdr:row>
          <xdr:rowOff>304800</xdr:rowOff>
        </xdr:to>
        <xdr:sp macro="" textlink="">
          <xdr:nvSpPr>
            <xdr:cNvPr id="8286" name="Check Box 111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1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3</xdr:row>
          <xdr:rowOff>123825</xdr:rowOff>
        </xdr:from>
        <xdr:to>
          <xdr:col>143</xdr:col>
          <xdr:colOff>314325</xdr:colOff>
          <xdr:row>3</xdr:row>
          <xdr:rowOff>304800</xdr:rowOff>
        </xdr:to>
        <xdr:sp macro="" textlink="">
          <xdr:nvSpPr>
            <xdr:cNvPr id="8287" name="Check Box 1119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1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3</xdr:row>
          <xdr:rowOff>123825</xdr:rowOff>
        </xdr:from>
        <xdr:to>
          <xdr:col>144</xdr:col>
          <xdr:colOff>314325</xdr:colOff>
          <xdr:row>3</xdr:row>
          <xdr:rowOff>304800</xdr:rowOff>
        </xdr:to>
        <xdr:sp macro="" textlink="">
          <xdr:nvSpPr>
            <xdr:cNvPr id="8288" name="Check Box 1120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1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3</xdr:row>
          <xdr:rowOff>123825</xdr:rowOff>
        </xdr:from>
        <xdr:to>
          <xdr:col>139</xdr:col>
          <xdr:colOff>314325</xdr:colOff>
          <xdr:row>3</xdr:row>
          <xdr:rowOff>304800</xdr:rowOff>
        </xdr:to>
        <xdr:sp macro="" textlink="">
          <xdr:nvSpPr>
            <xdr:cNvPr id="8289" name="Check Box 1121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1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3</xdr:row>
          <xdr:rowOff>123825</xdr:rowOff>
        </xdr:from>
        <xdr:to>
          <xdr:col>136</xdr:col>
          <xdr:colOff>314325</xdr:colOff>
          <xdr:row>3</xdr:row>
          <xdr:rowOff>304800</xdr:rowOff>
        </xdr:to>
        <xdr:sp macro="" textlink="">
          <xdr:nvSpPr>
            <xdr:cNvPr id="8290" name="Check Box 1122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1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</xdr:row>
          <xdr:rowOff>104775</xdr:rowOff>
        </xdr:from>
        <xdr:to>
          <xdr:col>22</xdr:col>
          <xdr:colOff>85725</xdr:colOff>
          <xdr:row>7</xdr:row>
          <xdr:rowOff>323850</xdr:rowOff>
        </xdr:to>
        <xdr:sp macro="" textlink="">
          <xdr:nvSpPr>
            <xdr:cNvPr id="8291" name="Check Box 1123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1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8</xdr:row>
          <xdr:rowOff>104775</xdr:rowOff>
        </xdr:from>
        <xdr:to>
          <xdr:col>22</xdr:col>
          <xdr:colOff>85725</xdr:colOff>
          <xdr:row>8</xdr:row>
          <xdr:rowOff>323850</xdr:rowOff>
        </xdr:to>
        <xdr:sp macro="" textlink="">
          <xdr:nvSpPr>
            <xdr:cNvPr id="8293" name="Check Box 1125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1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9</xdr:row>
          <xdr:rowOff>104775</xdr:rowOff>
        </xdr:from>
        <xdr:to>
          <xdr:col>22</xdr:col>
          <xdr:colOff>85725</xdr:colOff>
          <xdr:row>9</xdr:row>
          <xdr:rowOff>323850</xdr:rowOff>
        </xdr:to>
        <xdr:sp macro="" textlink="">
          <xdr:nvSpPr>
            <xdr:cNvPr id="8294" name="Check Box 1126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1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9</xdr:row>
          <xdr:rowOff>104775</xdr:rowOff>
        </xdr:from>
        <xdr:to>
          <xdr:col>22</xdr:col>
          <xdr:colOff>85725</xdr:colOff>
          <xdr:row>9</xdr:row>
          <xdr:rowOff>323850</xdr:rowOff>
        </xdr:to>
        <xdr:sp macro="" textlink="">
          <xdr:nvSpPr>
            <xdr:cNvPr id="8295" name="Check Box 112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1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10</xdr:row>
          <xdr:rowOff>104775</xdr:rowOff>
        </xdr:from>
        <xdr:to>
          <xdr:col>22</xdr:col>
          <xdr:colOff>85725</xdr:colOff>
          <xdr:row>10</xdr:row>
          <xdr:rowOff>323850</xdr:rowOff>
        </xdr:to>
        <xdr:sp macro="" textlink="">
          <xdr:nvSpPr>
            <xdr:cNvPr id="8296" name="Check Box 112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1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11</xdr:row>
          <xdr:rowOff>104775</xdr:rowOff>
        </xdr:from>
        <xdr:to>
          <xdr:col>22</xdr:col>
          <xdr:colOff>85725</xdr:colOff>
          <xdr:row>11</xdr:row>
          <xdr:rowOff>323850</xdr:rowOff>
        </xdr:to>
        <xdr:sp macro="" textlink="">
          <xdr:nvSpPr>
            <xdr:cNvPr id="8297" name="Check Box 1129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1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12</xdr:row>
          <xdr:rowOff>104775</xdr:rowOff>
        </xdr:from>
        <xdr:to>
          <xdr:col>22</xdr:col>
          <xdr:colOff>85725</xdr:colOff>
          <xdr:row>12</xdr:row>
          <xdr:rowOff>323850</xdr:rowOff>
        </xdr:to>
        <xdr:sp macro="" textlink="">
          <xdr:nvSpPr>
            <xdr:cNvPr id="8298" name="Check Box 1130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1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13</xdr:row>
          <xdr:rowOff>104775</xdr:rowOff>
        </xdr:from>
        <xdr:to>
          <xdr:col>22</xdr:col>
          <xdr:colOff>85725</xdr:colOff>
          <xdr:row>13</xdr:row>
          <xdr:rowOff>323850</xdr:rowOff>
        </xdr:to>
        <xdr:sp macro="" textlink="">
          <xdr:nvSpPr>
            <xdr:cNvPr id="8299" name="Check Box 1131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1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14</xdr:row>
          <xdr:rowOff>104775</xdr:rowOff>
        </xdr:from>
        <xdr:to>
          <xdr:col>22</xdr:col>
          <xdr:colOff>85725</xdr:colOff>
          <xdr:row>14</xdr:row>
          <xdr:rowOff>323850</xdr:rowOff>
        </xdr:to>
        <xdr:sp macro="" textlink="">
          <xdr:nvSpPr>
            <xdr:cNvPr id="8300" name="Check Box 1132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1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15</xdr:row>
          <xdr:rowOff>104775</xdr:rowOff>
        </xdr:from>
        <xdr:to>
          <xdr:col>22</xdr:col>
          <xdr:colOff>85725</xdr:colOff>
          <xdr:row>15</xdr:row>
          <xdr:rowOff>323850</xdr:rowOff>
        </xdr:to>
        <xdr:sp macro="" textlink="">
          <xdr:nvSpPr>
            <xdr:cNvPr id="8301" name="Check Box 1133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1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16</xdr:row>
          <xdr:rowOff>104775</xdr:rowOff>
        </xdr:from>
        <xdr:to>
          <xdr:col>22</xdr:col>
          <xdr:colOff>85725</xdr:colOff>
          <xdr:row>16</xdr:row>
          <xdr:rowOff>323850</xdr:rowOff>
        </xdr:to>
        <xdr:sp macro="" textlink="">
          <xdr:nvSpPr>
            <xdr:cNvPr id="8302" name="Check Box 1134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1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19</xdr:row>
          <xdr:rowOff>104775</xdr:rowOff>
        </xdr:from>
        <xdr:to>
          <xdr:col>22</xdr:col>
          <xdr:colOff>85725</xdr:colOff>
          <xdr:row>19</xdr:row>
          <xdr:rowOff>323850</xdr:rowOff>
        </xdr:to>
        <xdr:sp macro="" textlink="">
          <xdr:nvSpPr>
            <xdr:cNvPr id="8303" name="Check Box 1135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1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19</xdr:row>
          <xdr:rowOff>104775</xdr:rowOff>
        </xdr:from>
        <xdr:to>
          <xdr:col>28</xdr:col>
          <xdr:colOff>95250</xdr:colOff>
          <xdr:row>19</xdr:row>
          <xdr:rowOff>323850</xdr:rowOff>
        </xdr:to>
        <xdr:sp macro="" textlink="">
          <xdr:nvSpPr>
            <xdr:cNvPr id="8304" name="Check Box 1136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1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16</xdr:row>
          <xdr:rowOff>104775</xdr:rowOff>
        </xdr:from>
        <xdr:to>
          <xdr:col>28</xdr:col>
          <xdr:colOff>95250</xdr:colOff>
          <xdr:row>16</xdr:row>
          <xdr:rowOff>323850</xdr:rowOff>
        </xdr:to>
        <xdr:sp macro="" textlink="">
          <xdr:nvSpPr>
            <xdr:cNvPr id="8305" name="Check Box 1137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1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15</xdr:row>
          <xdr:rowOff>104775</xdr:rowOff>
        </xdr:from>
        <xdr:to>
          <xdr:col>28</xdr:col>
          <xdr:colOff>95250</xdr:colOff>
          <xdr:row>15</xdr:row>
          <xdr:rowOff>323850</xdr:rowOff>
        </xdr:to>
        <xdr:sp macro="" textlink="">
          <xdr:nvSpPr>
            <xdr:cNvPr id="8306" name="Check Box 1138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1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14</xdr:row>
          <xdr:rowOff>104775</xdr:rowOff>
        </xdr:from>
        <xdr:to>
          <xdr:col>28</xdr:col>
          <xdr:colOff>95250</xdr:colOff>
          <xdr:row>14</xdr:row>
          <xdr:rowOff>323850</xdr:rowOff>
        </xdr:to>
        <xdr:sp macro="" textlink="">
          <xdr:nvSpPr>
            <xdr:cNvPr id="8307" name="Check Box 1139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1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13</xdr:row>
          <xdr:rowOff>104775</xdr:rowOff>
        </xdr:from>
        <xdr:to>
          <xdr:col>28</xdr:col>
          <xdr:colOff>95250</xdr:colOff>
          <xdr:row>13</xdr:row>
          <xdr:rowOff>323850</xdr:rowOff>
        </xdr:to>
        <xdr:sp macro="" textlink="">
          <xdr:nvSpPr>
            <xdr:cNvPr id="8308" name="Check Box 1140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1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12</xdr:row>
          <xdr:rowOff>104775</xdr:rowOff>
        </xdr:from>
        <xdr:to>
          <xdr:col>28</xdr:col>
          <xdr:colOff>95250</xdr:colOff>
          <xdr:row>12</xdr:row>
          <xdr:rowOff>323850</xdr:rowOff>
        </xdr:to>
        <xdr:sp macro="" textlink="">
          <xdr:nvSpPr>
            <xdr:cNvPr id="8309" name="Check Box 1141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1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11</xdr:row>
          <xdr:rowOff>104775</xdr:rowOff>
        </xdr:from>
        <xdr:to>
          <xdr:col>28</xdr:col>
          <xdr:colOff>95250</xdr:colOff>
          <xdr:row>11</xdr:row>
          <xdr:rowOff>323850</xdr:rowOff>
        </xdr:to>
        <xdr:sp macro="" textlink="">
          <xdr:nvSpPr>
            <xdr:cNvPr id="8310" name="Check Box 1142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1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10</xdr:row>
          <xdr:rowOff>104775</xdr:rowOff>
        </xdr:from>
        <xdr:to>
          <xdr:col>28</xdr:col>
          <xdr:colOff>95250</xdr:colOff>
          <xdr:row>10</xdr:row>
          <xdr:rowOff>323850</xdr:rowOff>
        </xdr:to>
        <xdr:sp macro="" textlink="">
          <xdr:nvSpPr>
            <xdr:cNvPr id="8311" name="Check Box 1143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1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9</xdr:row>
          <xdr:rowOff>104775</xdr:rowOff>
        </xdr:from>
        <xdr:to>
          <xdr:col>28</xdr:col>
          <xdr:colOff>95250</xdr:colOff>
          <xdr:row>9</xdr:row>
          <xdr:rowOff>323850</xdr:rowOff>
        </xdr:to>
        <xdr:sp macro="" textlink="">
          <xdr:nvSpPr>
            <xdr:cNvPr id="8312" name="Check Box 1144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1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8</xdr:row>
          <xdr:rowOff>104775</xdr:rowOff>
        </xdr:from>
        <xdr:to>
          <xdr:col>28</xdr:col>
          <xdr:colOff>95250</xdr:colOff>
          <xdr:row>8</xdr:row>
          <xdr:rowOff>323850</xdr:rowOff>
        </xdr:to>
        <xdr:sp macro="" textlink="">
          <xdr:nvSpPr>
            <xdr:cNvPr id="8313" name="Check Box 1145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1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7</xdr:row>
          <xdr:rowOff>104775</xdr:rowOff>
        </xdr:from>
        <xdr:to>
          <xdr:col>28</xdr:col>
          <xdr:colOff>95250</xdr:colOff>
          <xdr:row>7</xdr:row>
          <xdr:rowOff>323850</xdr:rowOff>
        </xdr:to>
        <xdr:sp macro="" textlink="">
          <xdr:nvSpPr>
            <xdr:cNvPr id="8314" name="Check Box 1146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1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</xdr:row>
          <xdr:rowOff>104775</xdr:rowOff>
        </xdr:from>
        <xdr:to>
          <xdr:col>26</xdr:col>
          <xdr:colOff>219075</xdr:colOff>
          <xdr:row>6</xdr:row>
          <xdr:rowOff>304800</xdr:rowOff>
        </xdr:to>
        <xdr:sp macro="" textlink="">
          <xdr:nvSpPr>
            <xdr:cNvPr id="8315" name="Check Box 1147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1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7</xdr:row>
          <xdr:rowOff>104775</xdr:rowOff>
        </xdr:from>
        <xdr:to>
          <xdr:col>34</xdr:col>
          <xdr:colOff>76200</xdr:colOff>
          <xdr:row>7</xdr:row>
          <xdr:rowOff>323850</xdr:rowOff>
        </xdr:to>
        <xdr:sp macro="" textlink="">
          <xdr:nvSpPr>
            <xdr:cNvPr id="8316" name="Check Box 1148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1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8</xdr:row>
          <xdr:rowOff>104775</xdr:rowOff>
        </xdr:from>
        <xdr:to>
          <xdr:col>34</xdr:col>
          <xdr:colOff>76200</xdr:colOff>
          <xdr:row>8</xdr:row>
          <xdr:rowOff>323850</xdr:rowOff>
        </xdr:to>
        <xdr:sp macro="" textlink="">
          <xdr:nvSpPr>
            <xdr:cNvPr id="8317" name="Check Box 1149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1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9</xdr:row>
          <xdr:rowOff>104775</xdr:rowOff>
        </xdr:from>
        <xdr:to>
          <xdr:col>34</xdr:col>
          <xdr:colOff>76200</xdr:colOff>
          <xdr:row>9</xdr:row>
          <xdr:rowOff>323850</xdr:rowOff>
        </xdr:to>
        <xdr:sp macro="" textlink="">
          <xdr:nvSpPr>
            <xdr:cNvPr id="8318" name="Check Box 1150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1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10</xdr:row>
          <xdr:rowOff>104775</xdr:rowOff>
        </xdr:from>
        <xdr:to>
          <xdr:col>34</xdr:col>
          <xdr:colOff>76200</xdr:colOff>
          <xdr:row>10</xdr:row>
          <xdr:rowOff>323850</xdr:rowOff>
        </xdr:to>
        <xdr:sp macro="" textlink="">
          <xdr:nvSpPr>
            <xdr:cNvPr id="8319" name="Check Box 1151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1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11</xdr:row>
          <xdr:rowOff>104775</xdr:rowOff>
        </xdr:from>
        <xdr:to>
          <xdr:col>34</xdr:col>
          <xdr:colOff>76200</xdr:colOff>
          <xdr:row>11</xdr:row>
          <xdr:rowOff>323850</xdr:rowOff>
        </xdr:to>
        <xdr:sp macro="" textlink="">
          <xdr:nvSpPr>
            <xdr:cNvPr id="8320" name="Check Box 1152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1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12</xdr:row>
          <xdr:rowOff>104775</xdr:rowOff>
        </xdr:from>
        <xdr:to>
          <xdr:col>34</xdr:col>
          <xdr:colOff>76200</xdr:colOff>
          <xdr:row>12</xdr:row>
          <xdr:rowOff>323850</xdr:rowOff>
        </xdr:to>
        <xdr:sp macro="" textlink="">
          <xdr:nvSpPr>
            <xdr:cNvPr id="8321" name="Check Box 1153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1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13</xdr:row>
          <xdr:rowOff>104775</xdr:rowOff>
        </xdr:from>
        <xdr:to>
          <xdr:col>34</xdr:col>
          <xdr:colOff>76200</xdr:colOff>
          <xdr:row>13</xdr:row>
          <xdr:rowOff>323850</xdr:rowOff>
        </xdr:to>
        <xdr:sp macro="" textlink="">
          <xdr:nvSpPr>
            <xdr:cNvPr id="8322" name="Check Box 1154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1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14</xdr:row>
          <xdr:rowOff>104775</xdr:rowOff>
        </xdr:from>
        <xdr:to>
          <xdr:col>34</xdr:col>
          <xdr:colOff>76200</xdr:colOff>
          <xdr:row>14</xdr:row>
          <xdr:rowOff>323850</xdr:rowOff>
        </xdr:to>
        <xdr:sp macro="" textlink="">
          <xdr:nvSpPr>
            <xdr:cNvPr id="8323" name="Check Box 1155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1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15</xdr:row>
          <xdr:rowOff>104775</xdr:rowOff>
        </xdr:from>
        <xdr:to>
          <xdr:col>34</xdr:col>
          <xdr:colOff>76200</xdr:colOff>
          <xdr:row>15</xdr:row>
          <xdr:rowOff>323850</xdr:rowOff>
        </xdr:to>
        <xdr:sp macro="" textlink="">
          <xdr:nvSpPr>
            <xdr:cNvPr id="8324" name="Check Box 1156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1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16</xdr:row>
          <xdr:rowOff>104775</xdr:rowOff>
        </xdr:from>
        <xdr:to>
          <xdr:col>34</xdr:col>
          <xdr:colOff>76200</xdr:colOff>
          <xdr:row>16</xdr:row>
          <xdr:rowOff>323850</xdr:rowOff>
        </xdr:to>
        <xdr:sp macro="" textlink="">
          <xdr:nvSpPr>
            <xdr:cNvPr id="8325" name="Check Box 1157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1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19</xdr:row>
          <xdr:rowOff>104775</xdr:rowOff>
        </xdr:from>
        <xdr:to>
          <xdr:col>34</xdr:col>
          <xdr:colOff>76200</xdr:colOff>
          <xdr:row>19</xdr:row>
          <xdr:rowOff>323850</xdr:rowOff>
        </xdr:to>
        <xdr:sp macro="" textlink="">
          <xdr:nvSpPr>
            <xdr:cNvPr id="8326" name="Check Box 1158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1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19</xdr:row>
          <xdr:rowOff>104775</xdr:rowOff>
        </xdr:from>
        <xdr:to>
          <xdr:col>46</xdr:col>
          <xdr:colOff>57150</xdr:colOff>
          <xdr:row>19</xdr:row>
          <xdr:rowOff>323850</xdr:rowOff>
        </xdr:to>
        <xdr:sp macro="" textlink="">
          <xdr:nvSpPr>
            <xdr:cNvPr id="8327" name="Check Box 1159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1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16</xdr:row>
          <xdr:rowOff>104775</xdr:rowOff>
        </xdr:from>
        <xdr:to>
          <xdr:col>46</xdr:col>
          <xdr:colOff>57150</xdr:colOff>
          <xdr:row>16</xdr:row>
          <xdr:rowOff>323850</xdr:rowOff>
        </xdr:to>
        <xdr:sp macro="" textlink="">
          <xdr:nvSpPr>
            <xdr:cNvPr id="8328" name="Check Box 1160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1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15</xdr:row>
          <xdr:rowOff>104775</xdr:rowOff>
        </xdr:from>
        <xdr:to>
          <xdr:col>46</xdr:col>
          <xdr:colOff>57150</xdr:colOff>
          <xdr:row>15</xdr:row>
          <xdr:rowOff>323850</xdr:rowOff>
        </xdr:to>
        <xdr:sp macro="" textlink="">
          <xdr:nvSpPr>
            <xdr:cNvPr id="8329" name="Check Box 1161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1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14</xdr:row>
          <xdr:rowOff>104775</xdr:rowOff>
        </xdr:from>
        <xdr:to>
          <xdr:col>46</xdr:col>
          <xdr:colOff>57150</xdr:colOff>
          <xdr:row>14</xdr:row>
          <xdr:rowOff>323850</xdr:rowOff>
        </xdr:to>
        <xdr:sp macro="" textlink="">
          <xdr:nvSpPr>
            <xdr:cNvPr id="8330" name="Check Box 1162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1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13</xdr:row>
          <xdr:rowOff>104775</xdr:rowOff>
        </xdr:from>
        <xdr:to>
          <xdr:col>46</xdr:col>
          <xdr:colOff>57150</xdr:colOff>
          <xdr:row>13</xdr:row>
          <xdr:rowOff>323850</xdr:rowOff>
        </xdr:to>
        <xdr:sp macro="" textlink="">
          <xdr:nvSpPr>
            <xdr:cNvPr id="8331" name="Check Box 1163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1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19</xdr:row>
          <xdr:rowOff>104775</xdr:rowOff>
        </xdr:from>
        <xdr:to>
          <xdr:col>40</xdr:col>
          <xdr:colOff>66675</xdr:colOff>
          <xdr:row>19</xdr:row>
          <xdr:rowOff>323850</xdr:rowOff>
        </xdr:to>
        <xdr:sp macro="" textlink="">
          <xdr:nvSpPr>
            <xdr:cNvPr id="8332" name="Check Box 1164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1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16</xdr:row>
          <xdr:rowOff>104775</xdr:rowOff>
        </xdr:from>
        <xdr:to>
          <xdr:col>40</xdr:col>
          <xdr:colOff>66675</xdr:colOff>
          <xdr:row>16</xdr:row>
          <xdr:rowOff>323850</xdr:rowOff>
        </xdr:to>
        <xdr:sp macro="" textlink="">
          <xdr:nvSpPr>
            <xdr:cNvPr id="8333" name="Check Box 1165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1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15</xdr:row>
          <xdr:rowOff>104775</xdr:rowOff>
        </xdr:from>
        <xdr:to>
          <xdr:col>40</xdr:col>
          <xdr:colOff>66675</xdr:colOff>
          <xdr:row>15</xdr:row>
          <xdr:rowOff>323850</xdr:rowOff>
        </xdr:to>
        <xdr:sp macro="" textlink="">
          <xdr:nvSpPr>
            <xdr:cNvPr id="8334" name="Check Box 1166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1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14</xdr:row>
          <xdr:rowOff>104775</xdr:rowOff>
        </xdr:from>
        <xdr:to>
          <xdr:col>40</xdr:col>
          <xdr:colOff>66675</xdr:colOff>
          <xdr:row>14</xdr:row>
          <xdr:rowOff>323850</xdr:rowOff>
        </xdr:to>
        <xdr:sp macro="" textlink="">
          <xdr:nvSpPr>
            <xdr:cNvPr id="8335" name="Check Box 1167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1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13</xdr:row>
          <xdr:rowOff>104775</xdr:rowOff>
        </xdr:from>
        <xdr:to>
          <xdr:col>40</xdr:col>
          <xdr:colOff>66675</xdr:colOff>
          <xdr:row>13</xdr:row>
          <xdr:rowOff>323850</xdr:rowOff>
        </xdr:to>
        <xdr:sp macro="" textlink="">
          <xdr:nvSpPr>
            <xdr:cNvPr id="8336" name="Check Box 1168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1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19</xdr:row>
          <xdr:rowOff>104775</xdr:rowOff>
        </xdr:from>
        <xdr:to>
          <xdr:col>52</xdr:col>
          <xdr:colOff>76200</xdr:colOff>
          <xdr:row>19</xdr:row>
          <xdr:rowOff>323850</xdr:rowOff>
        </xdr:to>
        <xdr:sp macro="" textlink="">
          <xdr:nvSpPr>
            <xdr:cNvPr id="8337" name="Check Box 1169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1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16</xdr:row>
          <xdr:rowOff>104775</xdr:rowOff>
        </xdr:from>
        <xdr:to>
          <xdr:col>52</xdr:col>
          <xdr:colOff>76200</xdr:colOff>
          <xdr:row>16</xdr:row>
          <xdr:rowOff>323850</xdr:rowOff>
        </xdr:to>
        <xdr:sp macro="" textlink="">
          <xdr:nvSpPr>
            <xdr:cNvPr id="8338" name="Check Box 1170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1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15</xdr:row>
          <xdr:rowOff>104775</xdr:rowOff>
        </xdr:from>
        <xdr:to>
          <xdr:col>52</xdr:col>
          <xdr:colOff>76200</xdr:colOff>
          <xdr:row>15</xdr:row>
          <xdr:rowOff>323850</xdr:rowOff>
        </xdr:to>
        <xdr:sp macro="" textlink="">
          <xdr:nvSpPr>
            <xdr:cNvPr id="8339" name="Check Box 1171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1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14</xdr:row>
          <xdr:rowOff>104775</xdr:rowOff>
        </xdr:from>
        <xdr:to>
          <xdr:col>52</xdr:col>
          <xdr:colOff>76200</xdr:colOff>
          <xdr:row>14</xdr:row>
          <xdr:rowOff>323850</xdr:rowOff>
        </xdr:to>
        <xdr:sp macro="" textlink="">
          <xdr:nvSpPr>
            <xdr:cNvPr id="8340" name="Check Box 1172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1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13</xdr:row>
          <xdr:rowOff>104775</xdr:rowOff>
        </xdr:from>
        <xdr:to>
          <xdr:col>52</xdr:col>
          <xdr:colOff>76200</xdr:colOff>
          <xdr:row>13</xdr:row>
          <xdr:rowOff>323850</xdr:rowOff>
        </xdr:to>
        <xdr:sp macro="" textlink="">
          <xdr:nvSpPr>
            <xdr:cNvPr id="8341" name="Check Box 1173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1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13</xdr:row>
          <xdr:rowOff>104775</xdr:rowOff>
        </xdr:from>
        <xdr:to>
          <xdr:col>58</xdr:col>
          <xdr:colOff>104775</xdr:colOff>
          <xdr:row>13</xdr:row>
          <xdr:rowOff>323850</xdr:rowOff>
        </xdr:to>
        <xdr:sp macro="" textlink="">
          <xdr:nvSpPr>
            <xdr:cNvPr id="8342" name="Check Box 1174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1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14</xdr:row>
          <xdr:rowOff>104775</xdr:rowOff>
        </xdr:from>
        <xdr:to>
          <xdr:col>58</xdr:col>
          <xdr:colOff>104775</xdr:colOff>
          <xdr:row>14</xdr:row>
          <xdr:rowOff>323850</xdr:rowOff>
        </xdr:to>
        <xdr:sp macro="" textlink="">
          <xdr:nvSpPr>
            <xdr:cNvPr id="8343" name="Check Box 1175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1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15</xdr:row>
          <xdr:rowOff>104775</xdr:rowOff>
        </xdr:from>
        <xdr:to>
          <xdr:col>58</xdr:col>
          <xdr:colOff>104775</xdr:colOff>
          <xdr:row>15</xdr:row>
          <xdr:rowOff>323850</xdr:rowOff>
        </xdr:to>
        <xdr:sp macro="" textlink="">
          <xdr:nvSpPr>
            <xdr:cNvPr id="8344" name="Check Box 1176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1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16</xdr:row>
          <xdr:rowOff>104775</xdr:rowOff>
        </xdr:from>
        <xdr:to>
          <xdr:col>58</xdr:col>
          <xdr:colOff>104775</xdr:colOff>
          <xdr:row>16</xdr:row>
          <xdr:rowOff>323850</xdr:rowOff>
        </xdr:to>
        <xdr:sp macro="" textlink="">
          <xdr:nvSpPr>
            <xdr:cNvPr id="8345" name="Check Box 1177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1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19</xdr:row>
          <xdr:rowOff>104775</xdr:rowOff>
        </xdr:from>
        <xdr:to>
          <xdr:col>58</xdr:col>
          <xdr:colOff>104775</xdr:colOff>
          <xdr:row>19</xdr:row>
          <xdr:rowOff>323850</xdr:rowOff>
        </xdr:to>
        <xdr:sp macro="" textlink="">
          <xdr:nvSpPr>
            <xdr:cNvPr id="8346" name="Check Box 1178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1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19</xdr:row>
          <xdr:rowOff>104775</xdr:rowOff>
        </xdr:from>
        <xdr:to>
          <xdr:col>64</xdr:col>
          <xdr:colOff>57150</xdr:colOff>
          <xdr:row>19</xdr:row>
          <xdr:rowOff>323850</xdr:rowOff>
        </xdr:to>
        <xdr:sp macro="" textlink="">
          <xdr:nvSpPr>
            <xdr:cNvPr id="8347" name="Check Box 1179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1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16</xdr:row>
          <xdr:rowOff>104775</xdr:rowOff>
        </xdr:from>
        <xdr:to>
          <xdr:col>64</xdr:col>
          <xdr:colOff>57150</xdr:colOff>
          <xdr:row>16</xdr:row>
          <xdr:rowOff>323850</xdr:rowOff>
        </xdr:to>
        <xdr:sp macro="" textlink="">
          <xdr:nvSpPr>
            <xdr:cNvPr id="8348" name="Check Box 1180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1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15</xdr:row>
          <xdr:rowOff>104775</xdr:rowOff>
        </xdr:from>
        <xdr:to>
          <xdr:col>64</xdr:col>
          <xdr:colOff>57150</xdr:colOff>
          <xdr:row>15</xdr:row>
          <xdr:rowOff>323850</xdr:rowOff>
        </xdr:to>
        <xdr:sp macro="" textlink="">
          <xdr:nvSpPr>
            <xdr:cNvPr id="8349" name="Check Box 1181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1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14</xdr:row>
          <xdr:rowOff>104775</xdr:rowOff>
        </xdr:from>
        <xdr:to>
          <xdr:col>64</xdr:col>
          <xdr:colOff>57150</xdr:colOff>
          <xdr:row>14</xdr:row>
          <xdr:rowOff>323850</xdr:rowOff>
        </xdr:to>
        <xdr:sp macro="" textlink="">
          <xdr:nvSpPr>
            <xdr:cNvPr id="8350" name="Check Box 1182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1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13</xdr:row>
          <xdr:rowOff>104775</xdr:rowOff>
        </xdr:from>
        <xdr:to>
          <xdr:col>64</xdr:col>
          <xdr:colOff>57150</xdr:colOff>
          <xdr:row>13</xdr:row>
          <xdr:rowOff>323850</xdr:rowOff>
        </xdr:to>
        <xdr:sp macro="" textlink="">
          <xdr:nvSpPr>
            <xdr:cNvPr id="8351" name="Check Box 1183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1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12</xdr:row>
          <xdr:rowOff>104775</xdr:rowOff>
        </xdr:from>
        <xdr:to>
          <xdr:col>40</xdr:col>
          <xdr:colOff>66675</xdr:colOff>
          <xdr:row>12</xdr:row>
          <xdr:rowOff>323850</xdr:rowOff>
        </xdr:to>
        <xdr:sp macro="" textlink="">
          <xdr:nvSpPr>
            <xdr:cNvPr id="8352" name="Check Box 1184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1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11</xdr:row>
          <xdr:rowOff>104775</xdr:rowOff>
        </xdr:from>
        <xdr:to>
          <xdr:col>40</xdr:col>
          <xdr:colOff>66675</xdr:colOff>
          <xdr:row>11</xdr:row>
          <xdr:rowOff>323850</xdr:rowOff>
        </xdr:to>
        <xdr:sp macro="" textlink="">
          <xdr:nvSpPr>
            <xdr:cNvPr id="8353" name="Check Box 1185" hidden="1">
              <a:extLst>
                <a:ext uri="{63B3BB69-23CF-44E3-9099-C40C66FF867C}">
                  <a14:compatExt spid="_x0000_s8353"/>
                </a:ext>
                <a:ext uri="{FF2B5EF4-FFF2-40B4-BE49-F238E27FC236}">
                  <a16:creationId xmlns:a16="http://schemas.microsoft.com/office/drawing/2014/main" id="{00000000-0008-0000-0100-0000A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10</xdr:row>
          <xdr:rowOff>104775</xdr:rowOff>
        </xdr:from>
        <xdr:to>
          <xdr:col>40</xdr:col>
          <xdr:colOff>66675</xdr:colOff>
          <xdr:row>10</xdr:row>
          <xdr:rowOff>323850</xdr:rowOff>
        </xdr:to>
        <xdr:sp macro="" textlink="">
          <xdr:nvSpPr>
            <xdr:cNvPr id="8354" name="Check Box 1186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1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9</xdr:row>
          <xdr:rowOff>104775</xdr:rowOff>
        </xdr:from>
        <xdr:to>
          <xdr:col>40</xdr:col>
          <xdr:colOff>66675</xdr:colOff>
          <xdr:row>9</xdr:row>
          <xdr:rowOff>323850</xdr:rowOff>
        </xdr:to>
        <xdr:sp macro="" textlink="">
          <xdr:nvSpPr>
            <xdr:cNvPr id="8355" name="Check Box 1187" hidden="1">
              <a:extLst>
                <a:ext uri="{63B3BB69-23CF-44E3-9099-C40C66FF867C}">
                  <a14:compatExt spid="_x0000_s8355"/>
                </a:ext>
                <a:ext uri="{FF2B5EF4-FFF2-40B4-BE49-F238E27FC236}">
                  <a16:creationId xmlns:a16="http://schemas.microsoft.com/office/drawing/2014/main" id="{00000000-0008-0000-0100-0000A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8</xdr:row>
          <xdr:rowOff>104775</xdr:rowOff>
        </xdr:from>
        <xdr:to>
          <xdr:col>40</xdr:col>
          <xdr:colOff>66675</xdr:colOff>
          <xdr:row>8</xdr:row>
          <xdr:rowOff>323850</xdr:rowOff>
        </xdr:to>
        <xdr:sp macro="" textlink="">
          <xdr:nvSpPr>
            <xdr:cNvPr id="8356" name="Check Box 1188" hidden="1">
              <a:extLst>
                <a:ext uri="{63B3BB69-23CF-44E3-9099-C40C66FF867C}">
                  <a14:compatExt spid="_x0000_s8356"/>
                </a:ext>
                <a:ext uri="{FF2B5EF4-FFF2-40B4-BE49-F238E27FC236}">
                  <a16:creationId xmlns:a16="http://schemas.microsoft.com/office/drawing/2014/main" id="{00000000-0008-0000-0100-0000A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7</xdr:row>
          <xdr:rowOff>104775</xdr:rowOff>
        </xdr:from>
        <xdr:to>
          <xdr:col>40</xdr:col>
          <xdr:colOff>66675</xdr:colOff>
          <xdr:row>7</xdr:row>
          <xdr:rowOff>323850</xdr:rowOff>
        </xdr:to>
        <xdr:sp macro="" textlink="">
          <xdr:nvSpPr>
            <xdr:cNvPr id="8357" name="Check Box 1189" hidden="1">
              <a:extLst>
                <a:ext uri="{63B3BB69-23CF-44E3-9099-C40C66FF867C}">
                  <a14:compatExt spid="_x0000_s8357"/>
                </a:ext>
                <a:ext uri="{FF2B5EF4-FFF2-40B4-BE49-F238E27FC236}">
                  <a16:creationId xmlns:a16="http://schemas.microsoft.com/office/drawing/2014/main" id="{00000000-0008-0000-0100-0000A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104775</xdr:rowOff>
        </xdr:from>
        <xdr:to>
          <xdr:col>52</xdr:col>
          <xdr:colOff>76200</xdr:colOff>
          <xdr:row>2</xdr:row>
          <xdr:rowOff>323850</xdr:rowOff>
        </xdr:to>
        <xdr:sp macro="" textlink="">
          <xdr:nvSpPr>
            <xdr:cNvPr id="8358" name="Check Box 1190" hidden="1">
              <a:extLst>
                <a:ext uri="{63B3BB69-23CF-44E3-9099-C40C66FF867C}">
                  <a14:compatExt spid="_x0000_s8358"/>
                </a:ext>
                <a:ext uri="{FF2B5EF4-FFF2-40B4-BE49-F238E27FC236}">
                  <a16:creationId xmlns:a16="http://schemas.microsoft.com/office/drawing/2014/main" id="{00000000-0008-0000-0100-0000A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104775</xdr:rowOff>
        </xdr:from>
        <xdr:to>
          <xdr:col>52</xdr:col>
          <xdr:colOff>76200</xdr:colOff>
          <xdr:row>3</xdr:row>
          <xdr:rowOff>323850</xdr:rowOff>
        </xdr:to>
        <xdr:sp macro="" textlink="">
          <xdr:nvSpPr>
            <xdr:cNvPr id="8359" name="Check Box 1191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1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104775</xdr:rowOff>
        </xdr:from>
        <xdr:to>
          <xdr:col>52</xdr:col>
          <xdr:colOff>76200</xdr:colOff>
          <xdr:row>4</xdr:row>
          <xdr:rowOff>323850</xdr:rowOff>
        </xdr:to>
        <xdr:sp macro="" textlink="">
          <xdr:nvSpPr>
            <xdr:cNvPr id="8360" name="Check Box 1192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1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5</xdr:row>
          <xdr:rowOff>104775</xdr:rowOff>
        </xdr:from>
        <xdr:to>
          <xdr:col>52</xdr:col>
          <xdr:colOff>76200</xdr:colOff>
          <xdr:row>5</xdr:row>
          <xdr:rowOff>323850</xdr:rowOff>
        </xdr:to>
        <xdr:sp macro="" textlink="">
          <xdr:nvSpPr>
            <xdr:cNvPr id="8361" name="Check Box 1193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1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6</xdr:row>
          <xdr:rowOff>104775</xdr:rowOff>
        </xdr:from>
        <xdr:to>
          <xdr:col>52</xdr:col>
          <xdr:colOff>76200</xdr:colOff>
          <xdr:row>6</xdr:row>
          <xdr:rowOff>323850</xdr:rowOff>
        </xdr:to>
        <xdr:sp macro="" textlink="">
          <xdr:nvSpPr>
            <xdr:cNvPr id="8362" name="Check Box 1194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1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104775</xdr:rowOff>
        </xdr:from>
        <xdr:to>
          <xdr:col>52</xdr:col>
          <xdr:colOff>76200</xdr:colOff>
          <xdr:row>7</xdr:row>
          <xdr:rowOff>323850</xdr:rowOff>
        </xdr:to>
        <xdr:sp macro="" textlink="">
          <xdr:nvSpPr>
            <xdr:cNvPr id="8363" name="Check Box 1195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1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104775</xdr:rowOff>
        </xdr:from>
        <xdr:to>
          <xdr:col>52</xdr:col>
          <xdr:colOff>76200</xdr:colOff>
          <xdr:row>8</xdr:row>
          <xdr:rowOff>323850</xdr:rowOff>
        </xdr:to>
        <xdr:sp macro="" textlink="">
          <xdr:nvSpPr>
            <xdr:cNvPr id="8364" name="Check Box 1196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1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104775</xdr:rowOff>
        </xdr:from>
        <xdr:to>
          <xdr:col>52</xdr:col>
          <xdr:colOff>76200</xdr:colOff>
          <xdr:row>9</xdr:row>
          <xdr:rowOff>323850</xdr:rowOff>
        </xdr:to>
        <xdr:sp macro="" textlink="">
          <xdr:nvSpPr>
            <xdr:cNvPr id="8365" name="Check Box 1197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1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10</xdr:row>
          <xdr:rowOff>104775</xdr:rowOff>
        </xdr:from>
        <xdr:to>
          <xdr:col>52</xdr:col>
          <xdr:colOff>76200</xdr:colOff>
          <xdr:row>10</xdr:row>
          <xdr:rowOff>323850</xdr:rowOff>
        </xdr:to>
        <xdr:sp macro="" textlink="">
          <xdr:nvSpPr>
            <xdr:cNvPr id="8366" name="Check Box 1198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1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11</xdr:row>
          <xdr:rowOff>104775</xdr:rowOff>
        </xdr:from>
        <xdr:to>
          <xdr:col>52</xdr:col>
          <xdr:colOff>76200</xdr:colOff>
          <xdr:row>11</xdr:row>
          <xdr:rowOff>323850</xdr:rowOff>
        </xdr:to>
        <xdr:sp macro="" textlink="">
          <xdr:nvSpPr>
            <xdr:cNvPr id="8367" name="Check Box 1199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1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12</xdr:row>
          <xdr:rowOff>104775</xdr:rowOff>
        </xdr:from>
        <xdr:to>
          <xdr:col>52</xdr:col>
          <xdr:colOff>76200</xdr:colOff>
          <xdr:row>12</xdr:row>
          <xdr:rowOff>323850</xdr:rowOff>
        </xdr:to>
        <xdr:sp macro="" textlink="">
          <xdr:nvSpPr>
            <xdr:cNvPr id="8368" name="Check Box 1200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1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12</xdr:row>
          <xdr:rowOff>104775</xdr:rowOff>
        </xdr:from>
        <xdr:to>
          <xdr:col>46</xdr:col>
          <xdr:colOff>57150</xdr:colOff>
          <xdr:row>12</xdr:row>
          <xdr:rowOff>323850</xdr:rowOff>
        </xdr:to>
        <xdr:sp macro="" textlink="">
          <xdr:nvSpPr>
            <xdr:cNvPr id="8369" name="Check Box 1201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1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11</xdr:row>
          <xdr:rowOff>104775</xdr:rowOff>
        </xdr:from>
        <xdr:to>
          <xdr:col>46</xdr:col>
          <xdr:colOff>57150</xdr:colOff>
          <xdr:row>11</xdr:row>
          <xdr:rowOff>323850</xdr:rowOff>
        </xdr:to>
        <xdr:sp macro="" textlink="">
          <xdr:nvSpPr>
            <xdr:cNvPr id="8370" name="Check Box 1202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1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10</xdr:row>
          <xdr:rowOff>104775</xdr:rowOff>
        </xdr:from>
        <xdr:to>
          <xdr:col>46</xdr:col>
          <xdr:colOff>57150</xdr:colOff>
          <xdr:row>10</xdr:row>
          <xdr:rowOff>323850</xdr:rowOff>
        </xdr:to>
        <xdr:sp macro="" textlink="">
          <xdr:nvSpPr>
            <xdr:cNvPr id="8371" name="Check Box 1203" hidden="1">
              <a:extLst>
                <a:ext uri="{63B3BB69-23CF-44E3-9099-C40C66FF867C}">
                  <a14:compatExt spid="_x0000_s8371"/>
                </a:ext>
                <a:ext uri="{FF2B5EF4-FFF2-40B4-BE49-F238E27FC236}">
                  <a16:creationId xmlns:a16="http://schemas.microsoft.com/office/drawing/2014/main" id="{00000000-0008-0000-0100-0000B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9</xdr:row>
          <xdr:rowOff>104775</xdr:rowOff>
        </xdr:from>
        <xdr:to>
          <xdr:col>46</xdr:col>
          <xdr:colOff>57150</xdr:colOff>
          <xdr:row>9</xdr:row>
          <xdr:rowOff>323850</xdr:rowOff>
        </xdr:to>
        <xdr:sp macro="" textlink="">
          <xdr:nvSpPr>
            <xdr:cNvPr id="8372" name="Check Box 1204" hidden="1">
              <a:extLst>
                <a:ext uri="{63B3BB69-23CF-44E3-9099-C40C66FF867C}">
                  <a14:compatExt spid="_x0000_s8372"/>
                </a:ext>
                <a:ext uri="{FF2B5EF4-FFF2-40B4-BE49-F238E27FC236}">
                  <a16:creationId xmlns:a16="http://schemas.microsoft.com/office/drawing/2014/main" id="{00000000-0008-0000-0100-0000B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8</xdr:row>
          <xdr:rowOff>104775</xdr:rowOff>
        </xdr:from>
        <xdr:to>
          <xdr:col>46</xdr:col>
          <xdr:colOff>57150</xdr:colOff>
          <xdr:row>8</xdr:row>
          <xdr:rowOff>323850</xdr:rowOff>
        </xdr:to>
        <xdr:sp macro="" textlink="">
          <xdr:nvSpPr>
            <xdr:cNvPr id="8373" name="Check Box 1205" hidden="1">
              <a:extLst>
                <a:ext uri="{63B3BB69-23CF-44E3-9099-C40C66FF867C}">
                  <a14:compatExt spid="_x0000_s8373"/>
                </a:ext>
                <a:ext uri="{FF2B5EF4-FFF2-40B4-BE49-F238E27FC236}">
                  <a16:creationId xmlns:a16="http://schemas.microsoft.com/office/drawing/2014/main" id="{00000000-0008-0000-0100-0000B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7</xdr:row>
          <xdr:rowOff>104775</xdr:rowOff>
        </xdr:from>
        <xdr:to>
          <xdr:col>46</xdr:col>
          <xdr:colOff>57150</xdr:colOff>
          <xdr:row>7</xdr:row>
          <xdr:rowOff>323850</xdr:rowOff>
        </xdr:to>
        <xdr:sp macro="" textlink="">
          <xdr:nvSpPr>
            <xdr:cNvPr id="8374" name="Check Box 1206" hidden="1">
              <a:extLst>
                <a:ext uri="{63B3BB69-23CF-44E3-9099-C40C66FF867C}">
                  <a14:compatExt spid="_x0000_s8374"/>
                </a:ext>
                <a:ext uri="{FF2B5EF4-FFF2-40B4-BE49-F238E27FC236}">
                  <a16:creationId xmlns:a16="http://schemas.microsoft.com/office/drawing/2014/main" id="{00000000-0008-0000-0100-0000B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19</xdr:row>
          <xdr:rowOff>104775</xdr:rowOff>
        </xdr:from>
        <xdr:to>
          <xdr:col>70</xdr:col>
          <xdr:colOff>104775</xdr:colOff>
          <xdr:row>19</xdr:row>
          <xdr:rowOff>323850</xdr:rowOff>
        </xdr:to>
        <xdr:sp macro="" textlink="">
          <xdr:nvSpPr>
            <xdr:cNvPr id="8375" name="Check Box 1207" hidden="1">
              <a:extLst>
                <a:ext uri="{63B3BB69-23CF-44E3-9099-C40C66FF867C}">
                  <a14:compatExt spid="_x0000_s8375"/>
                </a:ext>
                <a:ext uri="{FF2B5EF4-FFF2-40B4-BE49-F238E27FC236}">
                  <a16:creationId xmlns:a16="http://schemas.microsoft.com/office/drawing/2014/main" id="{00000000-0008-0000-0100-0000B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16</xdr:row>
          <xdr:rowOff>104775</xdr:rowOff>
        </xdr:from>
        <xdr:to>
          <xdr:col>70</xdr:col>
          <xdr:colOff>104775</xdr:colOff>
          <xdr:row>16</xdr:row>
          <xdr:rowOff>323850</xdr:rowOff>
        </xdr:to>
        <xdr:sp macro="" textlink="">
          <xdr:nvSpPr>
            <xdr:cNvPr id="8376" name="Check Box 1208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1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15</xdr:row>
          <xdr:rowOff>104775</xdr:rowOff>
        </xdr:from>
        <xdr:to>
          <xdr:col>70</xdr:col>
          <xdr:colOff>104775</xdr:colOff>
          <xdr:row>15</xdr:row>
          <xdr:rowOff>323850</xdr:rowOff>
        </xdr:to>
        <xdr:sp macro="" textlink="">
          <xdr:nvSpPr>
            <xdr:cNvPr id="8377" name="Check Box 1209" hidden="1">
              <a:extLst>
                <a:ext uri="{63B3BB69-23CF-44E3-9099-C40C66FF867C}">
                  <a14:compatExt spid="_x0000_s8377"/>
                </a:ext>
                <a:ext uri="{FF2B5EF4-FFF2-40B4-BE49-F238E27FC236}">
                  <a16:creationId xmlns:a16="http://schemas.microsoft.com/office/drawing/2014/main" id="{00000000-0008-0000-0100-0000B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14</xdr:row>
          <xdr:rowOff>104775</xdr:rowOff>
        </xdr:from>
        <xdr:to>
          <xdr:col>70</xdr:col>
          <xdr:colOff>104775</xdr:colOff>
          <xdr:row>14</xdr:row>
          <xdr:rowOff>323850</xdr:rowOff>
        </xdr:to>
        <xdr:sp macro="" textlink="">
          <xdr:nvSpPr>
            <xdr:cNvPr id="8378" name="Check Box 1210" hidden="1">
              <a:extLst>
                <a:ext uri="{63B3BB69-23CF-44E3-9099-C40C66FF867C}">
                  <a14:compatExt spid="_x0000_s8378"/>
                </a:ext>
                <a:ext uri="{FF2B5EF4-FFF2-40B4-BE49-F238E27FC236}">
                  <a16:creationId xmlns:a16="http://schemas.microsoft.com/office/drawing/2014/main" id="{00000000-0008-0000-0100-0000B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13</xdr:row>
          <xdr:rowOff>104775</xdr:rowOff>
        </xdr:from>
        <xdr:to>
          <xdr:col>70</xdr:col>
          <xdr:colOff>104775</xdr:colOff>
          <xdr:row>13</xdr:row>
          <xdr:rowOff>323850</xdr:rowOff>
        </xdr:to>
        <xdr:sp macro="" textlink="">
          <xdr:nvSpPr>
            <xdr:cNvPr id="8379" name="Check Box 1211" hidden="1">
              <a:extLst>
                <a:ext uri="{63B3BB69-23CF-44E3-9099-C40C66FF867C}">
                  <a14:compatExt spid="_x0000_s8379"/>
                </a:ext>
                <a:ext uri="{FF2B5EF4-FFF2-40B4-BE49-F238E27FC236}">
                  <a16:creationId xmlns:a16="http://schemas.microsoft.com/office/drawing/2014/main" id="{00000000-0008-0000-0100-0000B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12</xdr:row>
          <xdr:rowOff>104775</xdr:rowOff>
        </xdr:from>
        <xdr:to>
          <xdr:col>70</xdr:col>
          <xdr:colOff>104775</xdr:colOff>
          <xdr:row>12</xdr:row>
          <xdr:rowOff>323850</xdr:rowOff>
        </xdr:to>
        <xdr:sp macro="" textlink="">
          <xdr:nvSpPr>
            <xdr:cNvPr id="8380" name="Check Box 1212" hidden="1">
              <a:extLst>
                <a:ext uri="{63B3BB69-23CF-44E3-9099-C40C66FF867C}">
                  <a14:compatExt spid="_x0000_s8380"/>
                </a:ext>
                <a:ext uri="{FF2B5EF4-FFF2-40B4-BE49-F238E27FC236}">
                  <a16:creationId xmlns:a16="http://schemas.microsoft.com/office/drawing/2014/main" id="{00000000-0008-0000-0100-0000B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12</xdr:row>
          <xdr:rowOff>104775</xdr:rowOff>
        </xdr:from>
        <xdr:to>
          <xdr:col>64</xdr:col>
          <xdr:colOff>57150</xdr:colOff>
          <xdr:row>12</xdr:row>
          <xdr:rowOff>323850</xdr:rowOff>
        </xdr:to>
        <xdr:sp macro="" textlink="">
          <xdr:nvSpPr>
            <xdr:cNvPr id="8381" name="Check Box 1213" hidden="1">
              <a:extLst>
                <a:ext uri="{63B3BB69-23CF-44E3-9099-C40C66FF867C}">
                  <a14:compatExt spid="_x0000_s8381"/>
                </a:ext>
                <a:ext uri="{FF2B5EF4-FFF2-40B4-BE49-F238E27FC236}">
                  <a16:creationId xmlns:a16="http://schemas.microsoft.com/office/drawing/2014/main" id="{00000000-0008-0000-0100-0000B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12</xdr:row>
          <xdr:rowOff>104775</xdr:rowOff>
        </xdr:from>
        <xdr:to>
          <xdr:col>82</xdr:col>
          <xdr:colOff>76200</xdr:colOff>
          <xdr:row>12</xdr:row>
          <xdr:rowOff>323850</xdr:rowOff>
        </xdr:to>
        <xdr:sp macro="" textlink="">
          <xdr:nvSpPr>
            <xdr:cNvPr id="8382" name="Check Box 1214" hidden="1">
              <a:extLst>
                <a:ext uri="{63B3BB69-23CF-44E3-9099-C40C66FF867C}">
                  <a14:compatExt spid="_x0000_s8382"/>
                </a:ext>
                <a:ext uri="{FF2B5EF4-FFF2-40B4-BE49-F238E27FC236}">
                  <a16:creationId xmlns:a16="http://schemas.microsoft.com/office/drawing/2014/main" id="{00000000-0008-0000-0100-0000B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13</xdr:row>
          <xdr:rowOff>104775</xdr:rowOff>
        </xdr:from>
        <xdr:to>
          <xdr:col>82</xdr:col>
          <xdr:colOff>76200</xdr:colOff>
          <xdr:row>13</xdr:row>
          <xdr:rowOff>323850</xdr:rowOff>
        </xdr:to>
        <xdr:sp macro="" textlink="">
          <xdr:nvSpPr>
            <xdr:cNvPr id="8383" name="Check Box 1215" hidden="1">
              <a:extLst>
                <a:ext uri="{63B3BB69-23CF-44E3-9099-C40C66FF867C}">
                  <a14:compatExt spid="_x0000_s8383"/>
                </a:ext>
                <a:ext uri="{FF2B5EF4-FFF2-40B4-BE49-F238E27FC236}">
                  <a16:creationId xmlns:a16="http://schemas.microsoft.com/office/drawing/2014/main" id="{00000000-0008-0000-0100-0000B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14</xdr:row>
          <xdr:rowOff>104775</xdr:rowOff>
        </xdr:from>
        <xdr:to>
          <xdr:col>82</xdr:col>
          <xdr:colOff>76200</xdr:colOff>
          <xdr:row>14</xdr:row>
          <xdr:rowOff>323850</xdr:rowOff>
        </xdr:to>
        <xdr:sp macro="" textlink="">
          <xdr:nvSpPr>
            <xdr:cNvPr id="8384" name="Check Box 1216" hidden="1">
              <a:extLst>
                <a:ext uri="{63B3BB69-23CF-44E3-9099-C40C66FF867C}">
                  <a14:compatExt spid="_x0000_s8384"/>
                </a:ext>
                <a:ext uri="{FF2B5EF4-FFF2-40B4-BE49-F238E27FC236}">
                  <a16:creationId xmlns:a16="http://schemas.microsoft.com/office/drawing/2014/main" id="{00000000-0008-0000-0100-0000C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15</xdr:row>
          <xdr:rowOff>104775</xdr:rowOff>
        </xdr:from>
        <xdr:to>
          <xdr:col>82</xdr:col>
          <xdr:colOff>76200</xdr:colOff>
          <xdr:row>15</xdr:row>
          <xdr:rowOff>323850</xdr:rowOff>
        </xdr:to>
        <xdr:sp macro="" textlink="">
          <xdr:nvSpPr>
            <xdr:cNvPr id="8385" name="Check Box 1217" hidden="1">
              <a:extLst>
                <a:ext uri="{63B3BB69-23CF-44E3-9099-C40C66FF867C}">
                  <a14:compatExt spid="_x0000_s8385"/>
                </a:ext>
                <a:ext uri="{FF2B5EF4-FFF2-40B4-BE49-F238E27FC236}">
                  <a16:creationId xmlns:a16="http://schemas.microsoft.com/office/drawing/2014/main" id="{00000000-0008-0000-0100-0000C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16</xdr:row>
          <xdr:rowOff>104775</xdr:rowOff>
        </xdr:from>
        <xdr:to>
          <xdr:col>82</xdr:col>
          <xdr:colOff>76200</xdr:colOff>
          <xdr:row>16</xdr:row>
          <xdr:rowOff>323850</xdr:rowOff>
        </xdr:to>
        <xdr:sp macro="" textlink="">
          <xdr:nvSpPr>
            <xdr:cNvPr id="8386" name="Check Box 1218" hidden="1">
              <a:extLst>
                <a:ext uri="{63B3BB69-23CF-44E3-9099-C40C66FF867C}">
                  <a14:compatExt spid="_x0000_s8386"/>
                </a:ext>
                <a:ext uri="{FF2B5EF4-FFF2-40B4-BE49-F238E27FC236}">
                  <a16:creationId xmlns:a16="http://schemas.microsoft.com/office/drawing/2014/main" id="{00000000-0008-0000-0100-0000C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19</xdr:row>
          <xdr:rowOff>104775</xdr:rowOff>
        </xdr:from>
        <xdr:to>
          <xdr:col>82</xdr:col>
          <xdr:colOff>76200</xdr:colOff>
          <xdr:row>19</xdr:row>
          <xdr:rowOff>323850</xdr:rowOff>
        </xdr:to>
        <xdr:sp macro="" textlink="">
          <xdr:nvSpPr>
            <xdr:cNvPr id="8387" name="Check Box 1219" hidden="1">
              <a:extLst>
                <a:ext uri="{63B3BB69-23CF-44E3-9099-C40C66FF867C}">
                  <a14:compatExt spid="_x0000_s8387"/>
                </a:ext>
                <a:ext uri="{FF2B5EF4-FFF2-40B4-BE49-F238E27FC236}">
                  <a16:creationId xmlns:a16="http://schemas.microsoft.com/office/drawing/2014/main" id="{00000000-0008-0000-0100-0000C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19</xdr:row>
          <xdr:rowOff>104775</xdr:rowOff>
        </xdr:from>
        <xdr:to>
          <xdr:col>88</xdr:col>
          <xdr:colOff>66675</xdr:colOff>
          <xdr:row>19</xdr:row>
          <xdr:rowOff>323850</xdr:rowOff>
        </xdr:to>
        <xdr:sp macro="" textlink="">
          <xdr:nvSpPr>
            <xdr:cNvPr id="8388" name="Check Box 1220" hidden="1">
              <a:extLst>
                <a:ext uri="{63B3BB69-23CF-44E3-9099-C40C66FF867C}">
                  <a14:compatExt spid="_x0000_s8388"/>
                </a:ext>
                <a:ext uri="{FF2B5EF4-FFF2-40B4-BE49-F238E27FC236}">
                  <a16:creationId xmlns:a16="http://schemas.microsoft.com/office/drawing/2014/main" id="{00000000-0008-0000-0100-0000C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16</xdr:row>
          <xdr:rowOff>104775</xdr:rowOff>
        </xdr:from>
        <xdr:to>
          <xdr:col>88</xdr:col>
          <xdr:colOff>66675</xdr:colOff>
          <xdr:row>16</xdr:row>
          <xdr:rowOff>323850</xdr:rowOff>
        </xdr:to>
        <xdr:sp macro="" textlink="">
          <xdr:nvSpPr>
            <xdr:cNvPr id="8389" name="Check Box 1221" hidden="1">
              <a:extLst>
                <a:ext uri="{63B3BB69-23CF-44E3-9099-C40C66FF867C}">
                  <a14:compatExt spid="_x0000_s8389"/>
                </a:ext>
                <a:ext uri="{FF2B5EF4-FFF2-40B4-BE49-F238E27FC236}">
                  <a16:creationId xmlns:a16="http://schemas.microsoft.com/office/drawing/2014/main" id="{00000000-0008-0000-0100-0000C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15</xdr:row>
          <xdr:rowOff>104775</xdr:rowOff>
        </xdr:from>
        <xdr:to>
          <xdr:col>88</xdr:col>
          <xdr:colOff>66675</xdr:colOff>
          <xdr:row>15</xdr:row>
          <xdr:rowOff>323850</xdr:rowOff>
        </xdr:to>
        <xdr:sp macro="" textlink="">
          <xdr:nvSpPr>
            <xdr:cNvPr id="8390" name="Check Box 1222" hidden="1">
              <a:extLst>
                <a:ext uri="{63B3BB69-23CF-44E3-9099-C40C66FF867C}">
                  <a14:compatExt spid="_x0000_s8390"/>
                </a:ext>
                <a:ext uri="{FF2B5EF4-FFF2-40B4-BE49-F238E27FC236}">
                  <a16:creationId xmlns:a16="http://schemas.microsoft.com/office/drawing/2014/main" id="{00000000-0008-0000-0100-0000C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14</xdr:row>
          <xdr:rowOff>104775</xdr:rowOff>
        </xdr:from>
        <xdr:to>
          <xdr:col>88</xdr:col>
          <xdr:colOff>66675</xdr:colOff>
          <xdr:row>14</xdr:row>
          <xdr:rowOff>323850</xdr:rowOff>
        </xdr:to>
        <xdr:sp macro="" textlink="">
          <xdr:nvSpPr>
            <xdr:cNvPr id="8391" name="Check Box 1223" hidden="1">
              <a:extLst>
                <a:ext uri="{63B3BB69-23CF-44E3-9099-C40C66FF867C}">
                  <a14:compatExt spid="_x0000_s8391"/>
                </a:ext>
                <a:ext uri="{FF2B5EF4-FFF2-40B4-BE49-F238E27FC236}">
                  <a16:creationId xmlns:a16="http://schemas.microsoft.com/office/drawing/2014/main" id="{00000000-0008-0000-0100-0000C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13</xdr:row>
          <xdr:rowOff>104775</xdr:rowOff>
        </xdr:from>
        <xdr:to>
          <xdr:col>88</xdr:col>
          <xdr:colOff>66675</xdr:colOff>
          <xdr:row>13</xdr:row>
          <xdr:rowOff>323850</xdr:rowOff>
        </xdr:to>
        <xdr:sp macro="" textlink="">
          <xdr:nvSpPr>
            <xdr:cNvPr id="8392" name="Check Box 1224" hidden="1">
              <a:extLst>
                <a:ext uri="{63B3BB69-23CF-44E3-9099-C40C66FF867C}">
                  <a14:compatExt spid="_x0000_s8392"/>
                </a:ext>
                <a:ext uri="{FF2B5EF4-FFF2-40B4-BE49-F238E27FC236}">
                  <a16:creationId xmlns:a16="http://schemas.microsoft.com/office/drawing/2014/main" id="{00000000-0008-0000-0100-0000C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12</xdr:row>
          <xdr:rowOff>104775</xdr:rowOff>
        </xdr:from>
        <xdr:to>
          <xdr:col>88</xdr:col>
          <xdr:colOff>66675</xdr:colOff>
          <xdr:row>12</xdr:row>
          <xdr:rowOff>323850</xdr:rowOff>
        </xdr:to>
        <xdr:sp macro="" textlink="">
          <xdr:nvSpPr>
            <xdr:cNvPr id="8393" name="Check Box 1225" hidden="1">
              <a:extLst>
                <a:ext uri="{63B3BB69-23CF-44E3-9099-C40C66FF867C}">
                  <a14:compatExt spid="_x0000_s8393"/>
                </a:ext>
                <a:ext uri="{FF2B5EF4-FFF2-40B4-BE49-F238E27FC236}">
                  <a16:creationId xmlns:a16="http://schemas.microsoft.com/office/drawing/2014/main" id="{00000000-0008-0000-0100-0000C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19</xdr:row>
          <xdr:rowOff>104775</xdr:rowOff>
        </xdr:from>
        <xdr:to>
          <xdr:col>76</xdr:col>
          <xdr:colOff>104775</xdr:colOff>
          <xdr:row>19</xdr:row>
          <xdr:rowOff>323850</xdr:rowOff>
        </xdr:to>
        <xdr:sp macro="" textlink="">
          <xdr:nvSpPr>
            <xdr:cNvPr id="8394" name="Check Box 1226" hidden="1">
              <a:extLst>
                <a:ext uri="{63B3BB69-23CF-44E3-9099-C40C66FF867C}">
                  <a14:compatExt spid="_x0000_s8394"/>
                </a:ext>
                <a:ext uri="{FF2B5EF4-FFF2-40B4-BE49-F238E27FC236}">
                  <a16:creationId xmlns:a16="http://schemas.microsoft.com/office/drawing/2014/main" id="{00000000-0008-0000-0100-0000C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16</xdr:row>
          <xdr:rowOff>104775</xdr:rowOff>
        </xdr:from>
        <xdr:to>
          <xdr:col>76</xdr:col>
          <xdr:colOff>104775</xdr:colOff>
          <xdr:row>16</xdr:row>
          <xdr:rowOff>323850</xdr:rowOff>
        </xdr:to>
        <xdr:sp macro="" textlink="">
          <xdr:nvSpPr>
            <xdr:cNvPr id="8395" name="Check Box 1227" hidden="1">
              <a:extLst>
                <a:ext uri="{63B3BB69-23CF-44E3-9099-C40C66FF867C}">
                  <a14:compatExt spid="_x0000_s8395"/>
                </a:ext>
                <a:ext uri="{FF2B5EF4-FFF2-40B4-BE49-F238E27FC236}">
                  <a16:creationId xmlns:a16="http://schemas.microsoft.com/office/drawing/2014/main" id="{00000000-0008-0000-0100-0000C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15</xdr:row>
          <xdr:rowOff>104775</xdr:rowOff>
        </xdr:from>
        <xdr:to>
          <xdr:col>76</xdr:col>
          <xdr:colOff>104775</xdr:colOff>
          <xdr:row>15</xdr:row>
          <xdr:rowOff>323850</xdr:rowOff>
        </xdr:to>
        <xdr:sp macro="" textlink="">
          <xdr:nvSpPr>
            <xdr:cNvPr id="8396" name="Check Box 1228" hidden="1">
              <a:extLst>
                <a:ext uri="{63B3BB69-23CF-44E3-9099-C40C66FF867C}">
                  <a14:compatExt spid="_x0000_s8396"/>
                </a:ext>
                <a:ext uri="{FF2B5EF4-FFF2-40B4-BE49-F238E27FC236}">
                  <a16:creationId xmlns:a16="http://schemas.microsoft.com/office/drawing/2014/main" id="{00000000-0008-0000-0100-0000C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14</xdr:row>
          <xdr:rowOff>104775</xdr:rowOff>
        </xdr:from>
        <xdr:to>
          <xdr:col>76</xdr:col>
          <xdr:colOff>104775</xdr:colOff>
          <xdr:row>14</xdr:row>
          <xdr:rowOff>323850</xdr:rowOff>
        </xdr:to>
        <xdr:sp macro="" textlink="">
          <xdr:nvSpPr>
            <xdr:cNvPr id="8397" name="Check Box 1229" hidden="1">
              <a:extLst>
                <a:ext uri="{63B3BB69-23CF-44E3-9099-C40C66FF867C}">
                  <a14:compatExt spid="_x0000_s8397"/>
                </a:ext>
                <a:ext uri="{FF2B5EF4-FFF2-40B4-BE49-F238E27FC236}">
                  <a16:creationId xmlns:a16="http://schemas.microsoft.com/office/drawing/2014/main" id="{00000000-0008-0000-0100-0000C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14</xdr:row>
          <xdr:rowOff>104775</xdr:rowOff>
        </xdr:from>
        <xdr:to>
          <xdr:col>76</xdr:col>
          <xdr:colOff>104775</xdr:colOff>
          <xdr:row>14</xdr:row>
          <xdr:rowOff>323850</xdr:rowOff>
        </xdr:to>
        <xdr:sp macro="" textlink="">
          <xdr:nvSpPr>
            <xdr:cNvPr id="8398" name="Check Box 1230" hidden="1">
              <a:extLst>
                <a:ext uri="{63B3BB69-23CF-44E3-9099-C40C66FF867C}">
                  <a14:compatExt spid="_x0000_s8398"/>
                </a:ext>
                <a:ext uri="{FF2B5EF4-FFF2-40B4-BE49-F238E27FC236}">
                  <a16:creationId xmlns:a16="http://schemas.microsoft.com/office/drawing/2014/main" id="{00000000-0008-0000-0100-0000C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13</xdr:row>
          <xdr:rowOff>104775</xdr:rowOff>
        </xdr:from>
        <xdr:to>
          <xdr:col>76</xdr:col>
          <xdr:colOff>104775</xdr:colOff>
          <xdr:row>13</xdr:row>
          <xdr:rowOff>323850</xdr:rowOff>
        </xdr:to>
        <xdr:sp macro="" textlink="">
          <xdr:nvSpPr>
            <xdr:cNvPr id="8399" name="Check Box 1231" hidden="1">
              <a:extLst>
                <a:ext uri="{63B3BB69-23CF-44E3-9099-C40C66FF867C}">
                  <a14:compatExt spid="_x0000_s8399"/>
                </a:ext>
                <a:ext uri="{FF2B5EF4-FFF2-40B4-BE49-F238E27FC236}">
                  <a16:creationId xmlns:a16="http://schemas.microsoft.com/office/drawing/2014/main" id="{00000000-0008-0000-0100-0000C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12</xdr:row>
          <xdr:rowOff>104775</xdr:rowOff>
        </xdr:from>
        <xdr:to>
          <xdr:col>76</xdr:col>
          <xdr:colOff>104775</xdr:colOff>
          <xdr:row>12</xdr:row>
          <xdr:rowOff>323850</xdr:rowOff>
        </xdr:to>
        <xdr:sp macro="" textlink="">
          <xdr:nvSpPr>
            <xdr:cNvPr id="8400" name="Check Box 1232" hidden="1">
              <a:extLst>
                <a:ext uri="{63B3BB69-23CF-44E3-9099-C40C66FF867C}">
                  <a14:compatExt spid="_x0000_s8400"/>
                </a:ext>
                <a:ext uri="{FF2B5EF4-FFF2-40B4-BE49-F238E27FC236}">
                  <a16:creationId xmlns:a16="http://schemas.microsoft.com/office/drawing/2014/main" id="{00000000-0008-0000-0100-0000D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11</xdr:row>
          <xdr:rowOff>104775</xdr:rowOff>
        </xdr:from>
        <xdr:to>
          <xdr:col>76</xdr:col>
          <xdr:colOff>104775</xdr:colOff>
          <xdr:row>11</xdr:row>
          <xdr:rowOff>323850</xdr:rowOff>
        </xdr:to>
        <xdr:sp macro="" textlink="">
          <xdr:nvSpPr>
            <xdr:cNvPr id="8401" name="Check Box 1233" hidden="1">
              <a:extLst>
                <a:ext uri="{63B3BB69-23CF-44E3-9099-C40C66FF867C}">
                  <a14:compatExt spid="_x0000_s8401"/>
                </a:ext>
                <a:ext uri="{FF2B5EF4-FFF2-40B4-BE49-F238E27FC236}">
                  <a16:creationId xmlns:a16="http://schemas.microsoft.com/office/drawing/2014/main" id="{00000000-0008-0000-0100-0000D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10</xdr:row>
          <xdr:rowOff>104775</xdr:rowOff>
        </xdr:from>
        <xdr:to>
          <xdr:col>76</xdr:col>
          <xdr:colOff>104775</xdr:colOff>
          <xdr:row>10</xdr:row>
          <xdr:rowOff>323850</xdr:rowOff>
        </xdr:to>
        <xdr:sp macro="" textlink="">
          <xdr:nvSpPr>
            <xdr:cNvPr id="8402" name="Check Box 1234" hidden="1">
              <a:extLst>
                <a:ext uri="{63B3BB69-23CF-44E3-9099-C40C66FF867C}">
                  <a14:compatExt spid="_x0000_s8402"/>
                </a:ext>
                <a:ext uri="{FF2B5EF4-FFF2-40B4-BE49-F238E27FC236}">
                  <a16:creationId xmlns:a16="http://schemas.microsoft.com/office/drawing/2014/main" id="{00000000-0008-0000-0100-0000D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11</xdr:row>
          <xdr:rowOff>104775</xdr:rowOff>
        </xdr:from>
        <xdr:to>
          <xdr:col>70</xdr:col>
          <xdr:colOff>104775</xdr:colOff>
          <xdr:row>11</xdr:row>
          <xdr:rowOff>323850</xdr:rowOff>
        </xdr:to>
        <xdr:sp macro="" textlink="">
          <xdr:nvSpPr>
            <xdr:cNvPr id="8403" name="Check Box 1235" hidden="1">
              <a:extLst>
                <a:ext uri="{63B3BB69-23CF-44E3-9099-C40C66FF867C}">
                  <a14:compatExt spid="_x0000_s8403"/>
                </a:ext>
                <a:ext uri="{FF2B5EF4-FFF2-40B4-BE49-F238E27FC236}">
                  <a16:creationId xmlns:a16="http://schemas.microsoft.com/office/drawing/2014/main" id="{00000000-0008-0000-0100-0000D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11</xdr:row>
          <xdr:rowOff>104775</xdr:rowOff>
        </xdr:from>
        <xdr:to>
          <xdr:col>64</xdr:col>
          <xdr:colOff>57150</xdr:colOff>
          <xdr:row>11</xdr:row>
          <xdr:rowOff>323850</xdr:rowOff>
        </xdr:to>
        <xdr:sp macro="" textlink="">
          <xdr:nvSpPr>
            <xdr:cNvPr id="8404" name="Check Box 1236" hidden="1">
              <a:extLst>
                <a:ext uri="{63B3BB69-23CF-44E3-9099-C40C66FF867C}">
                  <a14:compatExt spid="_x0000_s8404"/>
                </a:ext>
                <a:ext uri="{FF2B5EF4-FFF2-40B4-BE49-F238E27FC236}">
                  <a16:creationId xmlns:a16="http://schemas.microsoft.com/office/drawing/2014/main" id="{00000000-0008-0000-0100-0000D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12</xdr:row>
          <xdr:rowOff>104775</xdr:rowOff>
        </xdr:from>
        <xdr:to>
          <xdr:col>58</xdr:col>
          <xdr:colOff>104775</xdr:colOff>
          <xdr:row>12</xdr:row>
          <xdr:rowOff>323850</xdr:rowOff>
        </xdr:to>
        <xdr:sp macro="" textlink="">
          <xdr:nvSpPr>
            <xdr:cNvPr id="8405" name="Check Box 1237" hidden="1">
              <a:extLst>
                <a:ext uri="{63B3BB69-23CF-44E3-9099-C40C66FF867C}">
                  <a14:compatExt spid="_x0000_s8405"/>
                </a:ext>
                <a:ext uri="{FF2B5EF4-FFF2-40B4-BE49-F238E27FC236}">
                  <a16:creationId xmlns:a16="http://schemas.microsoft.com/office/drawing/2014/main" id="{00000000-0008-0000-0100-0000D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4</xdr:row>
          <xdr:rowOff>104775</xdr:rowOff>
        </xdr:from>
        <xdr:to>
          <xdr:col>58</xdr:col>
          <xdr:colOff>104775</xdr:colOff>
          <xdr:row>4</xdr:row>
          <xdr:rowOff>323850</xdr:rowOff>
        </xdr:to>
        <xdr:sp macro="" textlink="">
          <xdr:nvSpPr>
            <xdr:cNvPr id="8406" name="Check Box 1238" hidden="1">
              <a:extLst>
                <a:ext uri="{63B3BB69-23CF-44E3-9099-C40C66FF867C}">
                  <a14:compatExt spid="_x0000_s8406"/>
                </a:ext>
                <a:ext uri="{FF2B5EF4-FFF2-40B4-BE49-F238E27FC236}">
                  <a16:creationId xmlns:a16="http://schemas.microsoft.com/office/drawing/2014/main" id="{00000000-0008-0000-0100-0000D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5</xdr:row>
          <xdr:rowOff>104775</xdr:rowOff>
        </xdr:from>
        <xdr:to>
          <xdr:col>58</xdr:col>
          <xdr:colOff>104775</xdr:colOff>
          <xdr:row>5</xdr:row>
          <xdr:rowOff>323850</xdr:rowOff>
        </xdr:to>
        <xdr:sp macro="" textlink="">
          <xdr:nvSpPr>
            <xdr:cNvPr id="8407" name="Check Box 1239" hidden="1">
              <a:extLst>
                <a:ext uri="{63B3BB69-23CF-44E3-9099-C40C66FF867C}">
                  <a14:compatExt spid="_x0000_s8407"/>
                </a:ext>
                <a:ext uri="{FF2B5EF4-FFF2-40B4-BE49-F238E27FC236}">
                  <a16:creationId xmlns:a16="http://schemas.microsoft.com/office/drawing/2014/main" id="{00000000-0008-0000-0100-0000D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6</xdr:row>
          <xdr:rowOff>104775</xdr:rowOff>
        </xdr:from>
        <xdr:to>
          <xdr:col>58</xdr:col>
          <xdr:colOff>104775</xdr:colOff>
          <xdr:row>6</xdr:row>
          <xdr:rowOff>323850</xdr:rowOff>
        </xdr:to>
        <xdr:sp macro="" textlink="">
          <xdr:nvSpPr>
            <xdr:cNvPr id="8408" name="Check Box 1240" hidden="1">
              <a:extLst>
                <a:ext uri="{63B3BB69-23CF-44E3-9099-C40C66FF867C}">
                  <a14:compatExt spid="_x0000_s8408"/>
                </a:ext>
                <a:ext uri="{FF2B5EF4-FFF2-40B4-BE49-F238E27FC236}">
                  <a16:creationId xmlns:a16="http://schemas.microsoft.com/office/drawing/2014/main" id="{00000000-0008-0000-0100-0000D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8</xdr:row>
          <xdr:rowOff>104775</xdr:rowOff>
        </xdr:from>
        <xdr:to>
          <xdr:col>58</xdr:col>
          <xdr:colOff>104775</xdr:colOff>
          <xdr:row>8</xdr:row>
          <xdr:rowOff>323850</xdr:rowOff>
        </xdr:to>
        <xdr:sp macro="" textlink="">
          <xdr:nvSpPr>
            <xdr:cNvPr id="8409" name="Check Box 1241" hidden="1">
              <a:extLst>
                <a:ext uri="{63B3BB69-23CF-44E3-9099-C40C66FF867C}">
                  <a14:compatExt spid="_x0000_s8409"/>
                </a:ext>
                <a:ext uri="{FF2B5EF4-FFF2-40B4-BE49-F238E27FC236}">
                  <a16:creationId xmlns:a16="http://schemas.microsoft.com/office/drawing/2014/main" id="{00000000-0008-0000-0100-0000D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7</xdr:row>
          <xdr:rowOff>104775</xdr:rowOff>
        </xdr:from>
        <xdr:to>
          <xdr:col>58</xdr:col>
          <xdr:colOff>104775</xdr:colOff>
          <xdr:row>7</xdr:row>
          <xdr:rowOff>323850</xdr:rowOff>
        </xdr:to>
        <xdr:sp macro="" textlink="">
          <xdr:nvSpPr>
            <xdr:cNvPr id="8410" name="Check Box 1242" hidden="1">
              <a:extLst>
                <a:ext uri="{63B3BB69-23CF-44E3-9099-C40C66FF867C}">
                  <a14:compatExt spid="_x0000_s8410"/>
                </a:ext>
                <a:ext uri="{FF2B5EF4-FFF2-40B4-BE49-F238E27FC236}">
                  <a16:creationId xmlns:a16="http://schemas.microsoft.com/office/drawing/2014/main" id="{00000000-0008-0000-0100-0000D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4</xdr:row>
          <xdr:rowOff>104775</xdr:rowOff>
        </xdr:from>
        <xdr:to>
          <xdr:col>62</xdr:col>
          <xdr:colOff>266700</xdr:colOff>
          <xdr:row>4</xdr:row>
          <xdr:rowOff>285750</xdr:rowOff>
        </xdr:to>
        <xdr:sp macro="" textlink="">
          <xdr:nvSpPr>
            <xdr:cNvPr id="8415" name="Check Box 1247" hidden="1">
              <a:extLst>
                <a:ext uri="{63B3BB69-23CF-44E3-9099-C40C66FF867C}">
                  <a14:compatExt spid="_x0000_s8415"/>
                </a:ext>
                <a:ext uri="{FF2B5EF4-FFF2-40B4-BE49-F238E27FC236}">
                  <a16:creationId xmlns:a16="http://schemas.microsoft.com/office/drawing/2014/main" id="{00000000-0008-0000-0100-0000D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5</xdr:row>
          <xdr:rowOff>104775</xdr:rowOff>
        </xdr:from>
        <xdr:to>
          <xdr:col>62</xdr:col>
          <xdr:colOff>266700</xdr:colOff>
          <xdr:row>5</xdr:row>
          <xdr:rowOff>285750</xdr:rowOff>
        </xdr:to>
        <xdr:sp macro="" textlink="">
          <xdr:nvSpPr>
            <xdr:cNvPr id="8416" name="Check Box 1248" hidden="1">
              <a:extLst>
                <a:ext uri="{63B3BB69-23CF-44E3-9099-C40C66FF867C}">
                  <a14:compatExt spid="_x0000_s8416"/>
                </a:ext>
                <a:ext uri="{FF2B5EF4-FFF2-40B4-BE49-F238E27FC236}">
                  <a16:creationId xmlns:a16="http://schemas.microsoft.com/office/drawing/2014/main" id="{00000000-0008-0000-0100-0000E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6</xdr:row>
          <xdr:rowOff>104775</xdr:rowOff>
        </xdr:from>
        <xdr:to>
          <xdr:col>62</xdr:col>
          <xdr:colOff>266700</xdr:colOff>
          <xdr:row>6</xdr:row>
          <xdr:rowOff>285750</xdr:rowOff>
        </xdr:to>
        <xdr:sp macro="" textlink="">
          <xdr:nvSpPr>
            <xdr:cNvPr id="8417" name="Check Box 1249" hidden="1">
              <a:extLst>
                <a:ext uri="{63B3BB69-23CF-44E3-9099-C40C66FF867C}">
                  <a14:compatExt spid="_x0000_s8417"/>
                </a:ext>
                <a:ext uri="{FF2B5EF4-FFF2-40B4-BE49-F238E27FC236}">
                  <a16:creationId xmlns:a16="http://schemas.microsoft.com/office/drawing/2014/main" id="{00000000-0008-0000-0100-0000E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7</xdr:row>
          <xdr:rowOff>104775</xdr:rowOff>
        </xdr:from>
        <xdr:to>
          <xdr:col>62</xdr:col>
          <xdr:colOff>266700</xdr:colOff>
          <xdr:row>7</xdr:row>
          <xdr:rowOff>285750</xdr:rowOff>
        </xdr:to>
        <xdr:sp macro="" textlink="">
          <xdr:nvSpPr>
            <xdr:cNvPr id="8418" name="Check Box 1250" hidden="1">
              <a:extLst>
                <a:ext uri="{63B3BB69-23CF-44E3-9099-C40C66FF867C}">
                  <a14:compatExt spid="_x0000_s8418"/>
                </a:ext>
                <a:ext uri="{FF2B5EF4-FFF2-40B4-BE49-F238E27FC236}">
                  <a16:creationId xmlns:a16="http://schemas.microsoft.com/office/drawing/2014/main" id="{00000000-0008-0000-0100-0000E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8</xdr:row>
          <xdr:rowOff>104775</xdr:rowOff>
        </xdr:from>
        <xdr:to>
          <xdr:col>62</xdr:col>
          <xdr:colOff>266700</xdr:colOff>
          <xdr:row>8</xdr:row>
          <xdr:rowOff>285750</xdr:rowOff>
        </xdr:to>
        <xdr:sp macro="" textlink="">
          <xdr:nvSpPr>
            <xdr:cNvPr id="8419" name="Check Box 1251" hidden="1">
              <a:extLst>
                <a:ext uri="{63B3BB69-23CF-44E3-9099-C40C66FF867C}">
                  <a14:compatExt spid="_x0000_s8419"/>
                </a:ext>
                <a:ext uri="{FF2B5EF4-FFF2-40B4-BE49-F238E27FC236}">
                  <a16:creationId xmlns:a16="http://schemas.microsoft.com/office/drawing/2014/main" id="{00000000-0008-0000-0100-0000E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9</xdr:row>
          <xdr:rowOff>104775</xdr:rowOff>
        </xdr:from>
        <xdr:to>
          <xdr:col>62</xdr:col>
          <xdr:colOff>266700</xdr:colOff>
          <xdr:row>9</xdr:row>
          <xdr:rowOff>285750</xdr:rowOff>
        </xdr:to>
        <xdr:sp macro="" textlink="">
          <xdr:nvSpPr>
            <xdr:cNvPr id="8420" name="Check Box 1252" hidden="1">
              <a:extLst>
                <a:ext uri="{63B3BB69-23CF-44E3-9099-C40C66FF867C}">
                  <a14:compatExt spid="_x0000_s8420"/>
                </a:ext>
                <a:ext uri="{FF2B5EF4-FFF2-40B4-BE49-F238E27FC236}">
                  <a16:creationId xmlns:a16="http://schemas.microsoft.com/office/drawing/2014/main" id="{00000000-0008-0000-0100-0000E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10</xdr:row>
          <xdr:rowOff>104775</xdr:rowOff>
        </xdr:from>
        <xdr:to>
          <xdr:col>62</xdr:col>
          <xdr:colOff>266700</xdr:colOff>
          <xdr:row>10</xdr:row>
          <xdr:rowOff>285750</xdr:rowOff>
        </xdr:to>
        <xdr:sp macro="" textlink="">
          <xdr:nvSpPr>
            <xdr:cNvPr id="8421" name="Check Box 1253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1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85725</xdr:colOff>
          <xdr:row>11</xdr:row>
          <xdr:rowOff>104775</xdr:rowOff>
        </xdr:from>
        <xdr:to>
          <xdr:col>56</xdr:col>
          <xdr:colOff>266700</xdr:colOff>
          <xdr:row>11</xdr:row>
          <xdr:rowOff>285750</xdr:rowOff>
        </xdr:to>
        <xdr:sp macro="" textlink="">
          <xdr:nvSpPr>
            <xdr:cNvPr id="8422" name="Check Box 1254" hidden="1">
              <a:extLst>
                <a:ext uri="{63B3BB69-23CF-44E3-9099-C40C66FF867C}">
                  <a14:compatExt spid="_x0000_s8422"/>
                </a:ext>
                <a:ext uri="{FF2B5EF4-FFF2-40B4-BE49-F238E27FC236}">
                  <a16:creationId xmlns:a16="http://schemas.microsoft.com/office/drawing/2014/main" id="{00000000-0008-0000-0100-0000E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85725</xdr:colOff>
          <xdr:row>10</xdr:row>
          <xdr:rowOff>104775</xdr:rowOff>
        </xdr:from>
        <xdr:to>
          <xdr:col>56</xdr:col>
          <xdr:colOff>266700</xdr:colOff>
          <xdr:row>10</xdr:row>
          <xdr:rowOff>285750</xdr:rowOff>
        </xdr:to>
        <xdr:sp macro="" textlink="">
          <xdr:nvSpPr>
            <xdr:cNvPr id="8423" name="Check Box 1255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1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85725</xdr:colOff>
          <xdr:row>9</xdr:row>
          <xdr:rowOff>104775</xdr:rowOff>
        </xdr:from>
        <xdr:to>
          <xdr:col>56</xdr:col>
          <xdr:colOff>266700</xdr:colOff>
          <xdr:row>9</xdr:row>
          <xdr:rowOff>285750</xdr:rowOff>
        </xdr:to>
        <xdr:sp macro="" textlink="">
          <xdr:nvSpPr>
            <xdr:cNvPr id="8424" name="Check Box 1256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1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10</xdr:row>
          <xdr:rowOff>104775</xdr:rowOff>
        </xdr:from>
        <xdr:to>
          <xdr:col>68</xdr:col>
          <xdr:colOff>266700</xdr:colOff>
          <xdr:row>10</xdr:row>
          <xdr:rowOff>285750</xdr:rowOff>
        </xdr:to>
        <xdr:sp macro="" textlink="">
          <xdr:nvSpPr>
            <xdr:cNvPr id="8425" name="Check Box 1257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1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9</xdr:row>
          <xdr:rowOff>104775</xdr:rowOff>
        </xdr:from>
        <xdr:to>
          <xdr:col>68</xdr:col>
          <xdr:colOff>266700</xdr:colOff>
          <xdr:row>9</xdr:row>
          <xdr:rowOff>285750</xdr:rowOff>
        </xdr:to>
        <xdr:sp macro="" textlink="">
          <xdr:nvSpPr>
            <xdr:cNvPr id="8426" name="Check Box 1258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1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8</xdr:row>
          <xdr:rowOff>104775</xdr:rowOff>
        </xdr:from>
        <xdr:to>
          <xdr:col>68</xdr:col>
          <xdr:colOff>266700</xdr:colOff>
          <xdr:row>8</xdr:row>
          <xdr:rowOff>285750</xdr:rowOff>
        </xdr:to>
        <xdr:sp macro="" textlink="">
          <xdr:nvSpPr>
            <xdr:cNvPr id="8427" name="Check Box 1259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1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7</xdr:row>
          <xdr:rowOff>104775</xdr:rowOff>
        </xdr:from>
        <xdr:to>
          <xdr:col>68</xdr:col>
          <xdr:colOff>266700</xdr:colOff>
          <xdr:row>7</xdr:row>
          <xdr:rowOff>285750</xdr:rowOff>
        </xdr:to>
        <xdr:sp macro="" textlink="">
          <xdr:nvSpPr>
            <xdr:cNvPr id="8428" name="Check Box 1260" hidden="1">
              <a:extLst>
                <a:ext uri="{63B3BB69-23CF-44E3-9099-C40C66FF867C}">
                  <a14:compatExt spid="_x0000_s8428"/>
                </a:ext>
                <a:ext uri="{FF2B5EF4-FFF2-40B4-BE49-F238E27FC236}">
                  <a16:creationId xmlns:a16="http://schemas.microsoft.com/office/drawing/2014/main" id="{00000000-0008-0000-0100-0000E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6</xdr:row>
          <xdr:rowOff>104775</xdr:rowOff>
        </xdr:from>
        <xdr:to>
          <xdr:col>68</xdr:col>
          <xdr:colOff>266700</xdr:colOff>
          <xdr:row>6</xdr:row>
          <xdr:rowOff>285750</xdr:rowOff>
        </xdr:to>
        <xdr:sp macro="" textlink="">
          <xdr:nvSpPr>
            <xdr:cNvPr id="8429" name="Check Box 1261" hidden="1">
              <a:extLst>
                <a:ext uri="{63B3BB69-23CF-44E3-9099-C40C66FF867C}">
                  <a14:compatExt spid="_x0000_s8429"/>
                </a:ext>
                <a:ext uri="{FF2B5EF4-FFF2-40B4-BE49-F238E27FC236}">
                  <a16:creationId xmlns:a16="http://schemas.microsoft.com/office/drawing/2014/main" id="{00000000-0008-0000-0100-0000E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5</xdr:row>
          <xdr:rowOff>104775</xdr:rowOff>
        </xdr:from>
        <xdr:to>
          <xdr:col>68</xdr:col>
          <xdr:colOff>266700</xdr:colOff>
          <xdr:row>5</xdr:row>
          <xdr:rowOff>285750</xdr:rowOff>
        </xdr:to>
        <xdr:sp macro="" textlink="">
          <xdr:nvSpPr>
            <xdr:cNvPr id="8430" name="Check Box 1262" hidden="1">
              <a:extLst>
                <a:ext uri="{63B3BB69-23CF-44E3-9099-C40C66FF867C}">
                  <a14:compatExt spid="_x0000_s8430"/>
                </a:ext>
                <a:ext uri="{FF2B5EF4-FFF2-40B4-BE49-F238E27FC236}">
                  <a16:creationId xmlns:a16="http://schemas.microsoft.com/office/drawing/2014/main" id="{00000000-0008-0000-0100-0000E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4</xdr:row>
          <xdr:rowOff>104775</xdr:rowOff>
        </xdr:from>
        <xdr:to>
          <xdr:col>68</xdr:col>
          <xdr:colOff>266700</xdr:colOff>
          <xdr:row>4</xdr:row>
          <xdr:rowOff>285750</xdr:rowOff>
        </xdr:to>
        <xdr:sp macro="" textlink="">
          <xdr:nvSpPr>
            <xdr:cNvPr id="8431" name="Check Box 1263" hidden="1">
              <a:extLst>
                <a:ext uri="{63B3BB69-23CF-44E3-9099-C40C66FF867C}">
                  <a14:compatExt spid="_x0000_s8431"/>
                </a:ext>
                <a:ext uri="{FF2B5EF4-FFF2-40B4-BE49-F238E27FC236}">
                  <a16:creationId xmlns:a16="http://schemas.microsoft.com/office/drawing/2014/main" id="{00000000-0008-0000-0100-0000E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19</xdr:row>
          <xdr:rowOff>104775</xdr:rowOff>
        </xdr:from>
        <xdr:to>
          <xdr:col>140</xdr:col>
          <xdr:colOff>266700</xdr:colOff>
          <xdr:row>19</xdr:row>
          <xdr:rowOff>285750</xdr:rowOff>
        </xdr:to>
        <xdr:sp macro="" textlink="">
          <xdr:nvSpPr>
            <xdr:cNvPr id="8432" name="Check Box 1264" hidden="1">
              <a:extLst>
                <a:ext uri="{63B3BB69-23CF-44E3-9099-C40C66FF867C}">
                  <a14:compatExt spid="_x0000_s8432"/>
                </a:ext>
                <a:ext uri="{FF2B5EF4-FFF2-40B4-BE49-F238E27FC236}">
                  <a16:creationId xmlns:a16="http://schemas.microsoft.com/office/drawing/2014/main" id="{00000000-0008-0000-0100-0000F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16</xdr:row>
          <xdr:rowOff>104775</xdr:rowOff>
        </xdr:from>
        <xdr:to>
          <xdr:col>140</xdr:col>
          <xdr:colOff>266700</xdr:colOff>
          <xdr:row>16</xdr:row>
          <xdr:rowOff>285750</xdr:rowOff>
        </xdr:to>
        <xdr:sp macro="" textlink="">
          <xdr:nvSpPr>
            <xdr:cNvPr id="8433" name="Check Box 1265" hidden="1">
              <a:extLst>
                <a:ext uri="{63B3BB69-23CF-44E3-9099-C40C66FF867C}">
                  <a14:compatExt spid="_x0000_s8433"/>
                </a:ext>
                <a:ext uri="{FF2B5EF4-FFF2-40B4-BE49-F238E27FC236}">
                  <a16:creationId xmlns:a16="http://schemas.microsoft.com/office/drawing/2014/main" id="{00000000-0008-0000-0100-0000F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15</xdr:row>
          <xdr:rowOff>104775</xdr:rowOff>
        </xdr:from>
        <xdr:to>
          <xdr:col>140</xdr:col>
          <xdr:colOff>266700</xdr:colOff>
          <xdr:row>15</xdr:row>
          <xdr:rowOff>285750</xdr:rowOff>
        </xdr:to>
        <xdr:sp macro="" textlink="">
          <xdr:nvSpPr>
            <xdr:cNvPr id="8434" name="Check Box 1266" hidden="1">
              <a:extLst>
                <a:ext uri="{63B3BB69-23CF-44E3-9099-C40C66FF867C}">
                  <a14:compatExt spid="_x0000_s8434"/>
                </a:ext>
                <a:ext uri="{FF2B5EF4-FFF2-40B4-BE49-F238E27FC236}">
                  <a16:creationId xmlns:a16="http://schemas.microsoft.com/office/drawing/2014/main" id="{00000000-0008-0000-0100-0000F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14</xdr:row>
          <xdr:rowOff>104775</xdr:rowOff>
        </xdr:from>
        <xdr:to>
          <xdr:col>140</xdr:col>
          <xdr:colOff>266700</xdr:colOff>
          <xdr:row>14</xdr:row>
          <xdr:rowOff>285750</xdr:rowOff>
        </xdr:to>
        <xdr:sp macro="" textlink="">
          <xdr:nvSpPr>
            <xdr:cNvPr id="8435" name="Check Box 1267" hidden="1">
              <a:extLst>
                <a:ext uri="{63B3BB69-23CF-44E3-9099-C40C66FF867C}">
                  <a14:compatExt spid="_x0000_s8435"/>
                </a:ext>
                <a:ext uri="{FF2B5EF4-FFF2-40B4-BE49-F238E27FC236}">
                  <a16:creationId xmlns:a16="http://schemas.microsoft.com/office/drawing/2014/main" id="{00000000-0008-0000-0100-0000F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13</xdr:row>
          <xdr:rowOff>104775</xdr:rowOff>
        </xdr:from>
        <xdr:to>
          <xdr:col>140</xdr:col>
          <xdr:colOff>266700</xdr:colOff>
          <xdr:row>13</xdr:row>
          <xdr:rowOff>285750</xdr:rowOff>
        </xdr:to>
        <xdr:sp macro="" textlink="">
          <xdr:nvSpPr>
            <xdr:cNvPr id="8436" name="Check Box 1268" hidden="1">
              <a:extLst>
                <a:ext uri="{63B3BB69-23CF-44E3-9099-C40C66FF867C}">
                  <a14:compatExt spid="_x0000_s8436"/>
                </a:ext>
                <a:ext uri="{FF2B5EF4-FFF2-40B4-BE49-F238E27FC236}">
                  <a16:creationId xmlns:a16="http://schemas.microsoft.com/office/drawing/2014/main" id="{00000000-0008-0000-0100-0000F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12</xdr:row>
          <xdr:rowOff>104775</xdr:rowOff>
        </xdr:from>
        <xdr:to>
          <xdr:col>140</xdr:col>
          <xdr:colOff>266700</xdr:colOff>
          <xdr:row>12</xdr:row>
          <xdr:rowOff>285750</xdr:rowOff>
        </xdr:to>
        <xdr:sp macro="" textlink="">
          <xdr:nvSpPr>
            <xdr:cNvPr id="8437" name="Check Box 1269" hidden="1">
              <a:extLst>
                <a:ext uri="{63B3BB69-23CF-44E3-9099-C40C66FF867C}">
                  <a14:compatExt spid="_x0000_s8437"/>
                </a:ext>
                <a:ext uri="{FF2B5EF4-FFF2-40B4-BE49-F238E27FC236}">
                  <a16:creationId xmlns:a16="http://schemas.microsoft.com/office/drawing/2014/main" id="{00000000-0008-0000-0100-0000F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11</xdr:row>
          <xdr:rowOff>104775</xdr:rowOff>
        </xdr:from>
        <xdr:to>
          <xdr:col>140</xdr:col>
          <xdr:colOff>266700</xdr:colOff>
          <xdr:row>11</xdr:row>
          <xdr:rowOff>285750</xdr:rowOff>
        </xdr:to>
        <xdr:sp macro="" textlink="">
          <xdr:nvSpPr>
            <xdr:cNvPr id="8438" name="Check Box 1270" hidden="1">
              <a:extLst>
                <a:ext uri="{63B3BB69-23CF-44E3-9099-C40C66FF867C}">
                  <a14:compatExt spid="_x0000_s8438"/>
                </a:ext>
                <a:ext uri="{FF2B5EF4-FFF2-40B4-BE49-F238E27FC236}">
                  <a16:creationId xmlns:a16="http://schemas.microsoft.com/office/drawing/2014/main" id="{00000000-0008-0000-0100-0000F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10</xdr:row>
          <xdr:rowOff>104775</xdr:rowOff>
        </xdr:from>
        <xdr:to>
          <xdr:col>140</xdr:col>
          <xdr:colOff>266700</xdr:colOff>
          <xdr:row>10</xdr:row>
          <xdr:rowOff>285750</xdr:rowOff>
        </xdr:to>
        <xdr:sp macro="" textlink="">
          <xdr:nvSpPr>
            <xdr:cNvPr id="8439" name="Check Box 1271" hidden="1">
              <a:extLst>
                <a:ext uri="{63B3BB69-23CF-44E3-9099-C40C66FF867C}">
                  <a14:compatExt spid="_x0000_s8439"/>
                </a:ext>
                <a:ext uri="{FF2B5EF4-FFF2-40B4-BE49-F238E27FC236}">
                  <a16:creationId xmlns:a16="http://schemas.microsoft.com/office/drawing/2014/main" id="{00000000-0008-0000-0100-0000F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10</xdr:row>
          <xdr:rowOff>104775</xdr:rowOff>
        </xdr:from>
        <xdr:to>
          <xdr:col>135</xdr:col>
          <xdr:colOff>266700</xdr:colOff>
          <xdr:row>10</xdr:row>
          <xdr:rowOff>285750</xdr:rowOff>
        </xdr:to>
        <xdr:sp macro="" textlink="">
          <xdr:nvSpPr>
            <xdr:cNvPr id="8440" name="Check Box 1272" hidden="1">
              <a:extLst>
                <a:ext uri="{63B3BB69-23CF-44E3-9099-C40C66FF867C}">
                  <a14:compatExt spid="_x0000_s8440"/>
                </a:ext>
                <a:ext uri="{FF2B5EF4-FFF2-40B4-BE49-F238E27FC236}">
                  <a16:creationId xmlns:a16="http://schemas.microsoft.com/office/drawing/2014/main" id="{00000000-0008-0000-0100-0000F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11</xdr:row>
          <xdr:rowOff>104775</xdr:rowOff>
        </xdr:from>
        <xdr:to>
          <xdr:col>135</xdr:col>
          <xdr:colOff>266700</xdr:colOff>
          <xdr:row>11</xdr:row>
          <xdr:rowOff>285750</xdr:rowOff>
        </xdr:to>
        <xdr:sp macro="" textlink="">
          <xdr:nvSpPr>
            <xdr:cNvPr id="8441" name="Check Box 1273" hidden="1">
              <a:extLst>
                <a:ext uri="{63B3BB69-23CF-44E3-9099-C40C66FF867C}">
                  <a14:compatExt spid="_x0000_s8441"/>
                </a:ext>
                <a:ext uri="{FF2B5EF4-FFF2-40B4-BE49-F238E27FC236}">
                  <a16:creationId xmlns:a16="http://schemas.microsoft.com/office/drawing/2014/main" id="{00000000-0008-0000-0100-0000F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12</xdr:row>
          <xdr:rowOff>104775</xdr:rowOff>
        </xdr:from>
        <xdr:to>
          <xdr:col>135</xdr:col>
          <xdr:colOff>266700</xdr:colOff>
          <xdr:row>12</xdr:row>
          <xdr:rowOff>285750</xdr:rowOff>
        </xdr:to>
        <xdr:sp macro="" textlink="">
          <xdr:nvSpPr>
            <xdr:cNvPr id="8442" name="Check Box 1274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1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13</xdr:row>
          <xdr:rowOff>104775</xdr:rowOff>
        </xdr:from>
        <xdr:to>
          <xdr:col>135</xdr:col>
          <xdr:colOff>266700</xdr:colOff>
          <xdr:row>13</xdr:row>
          <xdr:rowOff>285750</xdr:rowOff>
        </xdr:to>
        <xdr:sp macro="" textlink="">
          <xdr:nvSpPr>
            <xdr:cNvPr id="8443" name="Check Box 1275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1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14</xdr:row>
          <xdr:rowOff>104775</xdr:rowOff>
        </xdr:from>
        <xdr:to>
          <xdr:col>135</xdr:col>
          <xdr:colOff>266700</xdr:colOff>
          <xdr:row>14</xdr:row>
          <xdr:rowOff>285750</xdr:rowOff>
        </xdr:to>
        <xdr:sp macro="" textlink="">
          <xdr:nvSpPr>
            <xdr:cNvPr id="8444" name="Check Box 1276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1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15</xdr:row>
          <xdr:rowOff>104775</xdr:rowOff>
        </xdr:from>
        <xdr:to>
          <xdr:col>135</xdr:col>
          <xdr:colOff>266700</xdr:colOff>
          <xdr:row>15</xdr:row>
          <xdr:rowOff>285750</xdr:rowOff>
        </xdr:to>
        <xdr:sp macro="" textlink="">
          <xdr:nvSpPr>
            <xdr:cNvPr id="8445" name="Check Box 1277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1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16</xdr:row>
          <xdr:rowOff>104775</xdr:rowOff>
        </xdr:from>
        <xdr:to>
          <xdr:col>135</xdr:col>
          <xdr:colOff>266700</xdr:colOff>
          <xdr:row>16</xdr:row>
          <xdr:rowOff>285750</xdr:rowOff>
        </xdr:to>
        <xdr:sp macro="" textlink="">
          <xdr:nvSpPr>
            <xdr:cNvPr id="8446" name="Check Box 1278" hidden="1">
              <a:extLst>
                <a:ext uri="{63B3BB69-23CF-44E3-9099-C40C66FF867C}">
                  <a14:compatExt spid="_x0000_s8446"/>
                </a:ext>
                <a:ext uri="{FF2B5EF4-FFF2-40B4-BE49-F238E27FC236}">
                  <a16:creationId xmlns:a16="http://schemas.microsoft.com/office/drawing/2014/main" id="{00000000-0008-0000-0100-0000F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19</xdr:row>
          <xdr:rowOff>104775</xdr:rowOff>
        </xdr:from>
        <xdr:to>
          <xdr:col>128</xdr:col>
          <xdr:colOff>266700</xdr:colOff>
          <xdr:row>19</xdr:row>
          <xdr:rowOff>285750</xdr:rowOff>
        </xdr:to>
        <xdr:sp macro="" textlink="">
          <xdr:nvSpPr>
            <xdr:cNvPr id="8447" name="Check Box 1279" hidden="1">
              <a:extLst>
                <a:ext uri="{63B3BB69-23CF-44E3-9099-C40C66FF867C}">
                  <a14:compatExt spid="_x0000_s8447"/>
                </a:ext>
                <a:ext uri="{FF2B5EF4-FFF2-40B4-BE49-F238E27FC236}">
                  <a16:creationId xmlns:a16="http://schemas.microsoft.com/office/drawing/2014/main" id="{00000000-0008-0000-0100-0000F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16</xdr:row>
          <xdr:rowOff>104775</xdr:rowOff>
        </xdr:from>
        <xdr:to>
          <xdr:col>128</xdr:col>
          <xdr:colOff>266700</xdr:colOff>
          <xdr:row>16</xdr:row>
          <xdr:rowOff>285750</xdr:rowOff>
        </xdr:to>
        <xdr:sp macro="" textlink="">
          <xdr:nvSpPr>
            <xdr:cNvPr id="8448" name="Check Box 1280" hidden="1">
              <a:extLst>
                <a:ext uri="{63B3BB69-23CF-44E3-9099-C40C66FF867C}">
                  <a14:compatExt spid="_x0000_s8448"/>
                </a:ext>
                <a:ext uri="{FF2B5EF4-FFF2-40B4-BE49-F238E27FC236}">
                  <a16:creationId xmlns:a16="http://schemas.microsoft.com/office/drawing/2014/main" id="{00000000-0008-0000-0100-00000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15</xdr:row>
          <xdr:rowOff>104775</xdr:rowOff>
        </xdr:from>
        <xdr:to>
          <xdr:col>128</xdr:col>
          <xdr:colOff>266700</xdr:colOff>
          <xdr:row>15</xdr:row>
          <xdr:rowOff>285750</xdr:rowOff>
        </xdr:to>
        <xdr:sp macro="" textlink="">
          <xdr:nvSpPr>
            <xdr:cNvPr id="8449" name="Check Box 1281" hidden="1">
              <a:extLst>
                <a:ext uri="{63B3BB69-23CF-44E3-9099-C40C66FF867C}">
                  <a14:compatExt spid="_x0000_s8449"/>
                </a:ext>
                <a:ext uri="{FF2B5EF4-FFF2-40B4-BE49-F238E27FC236}">
                  <a16:creationId xmlns:a16="http://schemas.microsoft.com/office/drawing/2014/main" id="{00000000-0008-0000-0100-00000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14</xdr:row>
          <xdr:rowOff>104775</xdr:rowOff>
        </xdr:from>
        <xdr:to>
          <xdr:col>128</xdr:col>
          <xdr:colOff>266700</xdr:colOff>
          <xdr:row>14</xdr:row>
          <xdr:rowOff>285750</xdr:rowOff>
        </xdr:to>
        <xdr:sp macro="" textlink="">
          <xdr:nvSpPr>
            <xdr:cNvPr id="8450" name="Check Box 1282" hidden="1">
              <a:extLst>
                <a:ext uri="{63B3BB69-23CF-44E3-9099-C40C66FF867C}">
                  <a14:compatExt spid="_x0000_s8450"/>
                </a:ext>
                <a:ext uri="{FF2B5EF4-FFF2-40B4-BE49-F238E27FC236}">
                  <a16:creationId xmlns:a16="http://schemas.microsoft.com/office/drawing/2014/main" id="{00000000-0008-0000-0100-00000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13</xdr:row>
          <xdr:rowOff>104775</xdr:rowOff>
        </xdr:from>
        <xdr:to>
          <xdr:col>128</xdr:col>
          <xdr:colOff>266700</xdr:colOff>
          <xdr:row>13</xdr:row>
          <xdr:rowOff>285750</xdr:rowOff>
        </xdr:to>
        <xdr:sp macro="" textlink="">
          <xdr:nvSpPr>
            <xdr:cNvPr id="8451" name="Check Box 1283" hidden="1">
              <a:extLst>
                <a:ext uri="{63B3BB69-23CF-44E3-9099-C40C66FF867C}">
                  <a14:compatExt spid="_x0000_s8451"/>
                </a:ext>
                <a:ext uri="{FF2B5EF4-FFF2-40B4-BE49-F238E27FC236}">
                  <a16:creationId xmlns:a16="http://schemas.microsoft.com/office/drawing/2014/main" id="{00000000-0008-0000-0100-00000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12</xdr:row>
          <xdr:rowOff>104775</xdr:rowOff>
        </xdr:from>
        <xdr:to>
          <xdr:col>128</xdr:col>
          <xdr:colOff>266700</xdr:colOff>
          <xdr:row>12</xdr:row>
          <xdr:rowOff>285750</xdr:rowOff>
        </xdr:to>
        <xdr:sp macro="" textlink="">
          <xdr:nvSpPr>
            <xdr:cNvPr id="8452" name="Check Box 1284" hidden="1">
              <a:extLst>
                <a:ext uri="{63B3BB69-23CF-44E3-9099-C40C66FF867C}">
                  <a14:compatExt spid="_x0000_s8452"/>
                </a:ext>
                <a:ext uri="{FF2B5EF4-FFF2-40B4-BE49-F238E27FC236}">
                  <a16:creationId xmlns:a16="http://schemas.microsoft.com/office/drawing/2014/main" id="{00000000-0008-0000-0100-00000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11</xdr:row>
          <xdr:rowOff>104775</xdr:rowOff>
        </xdr:from>
        <xdr:to>
          <xdr:col>128</xdr:col>
          <xdr:colOff>266700</xdr:colOff>
          <xdr:row>11</xdr:row>
          <xdr:rowOff>285750</xdr:rowOff>
        </xdr:to>
        <xdr:sp macro="" textlink="">
          <xdr:nvSpPr>
            <xdr:cNvPr id="8453" name="Check Box 1285" hidden="1">
              <a:extLst>
                <a:ext uri="{63B3BB69-23CF-44E3-9099-C40C66FF867C}">
                  <a14:compatExt spid="_x0000_s8453"/>
                </a:ext>
                <a:ext uri="{FF2B5EF4-FFF2-40B4-BE49-F238E27FC236}">
                  <a16:creationId xmlns:a16="http://schemas.microsoft.com/office/drawing/2014/main" id="{00000000-0008-0000-0100-00000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10</xdr:row>
          <xdr:rowOff>104775</xdr:rowOff>
        </xdr:from>
        <xdr:to>
          <xdr:col>128</xdr:col>
          <xdr:colOff>266700</xdr:colOff>
          <xdr:row>10</xdr:row>
          <xdr:rowOff>285750</xdr:rowOff>
        </xdr:to>
        <xdr:sp macro="" textlink="">
          <xdr:nvSpPr>
            <xdr:cNvPr id="8454" name="Check Box 1286" hidden="1">
              <a:extLst>
                <a:ext uri="{63B3BB69-23CF-44E3-9099-C40C66FF867C}">
                  <a14:compatExt spid="_x0000_s8454"/>
                </a:ext>
                <a:ext uri="{FF2B5EF4-FFF2-40B4-BE49-F238E27FC236}">
                  <a16:creationId xmlns:a16="http://schemas.microsoft.com/office/drawing/2014/main" id="{00000000-0008-0000-0100-00000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19</xdr:row>
          <xdr:rowOff>104775</xdr:rowOff>
        </xdr:from>
        <xdr:to>
          <xdr:col>135</xdr:col>
          <xdr:colOff>266700</xdr:colOff>
          <xdr:row>19</xdr:row>
          <xdr:rowOff>285750</xdr:rowOff>
        </xdr:to>
        <xdr:sp macro="" textlink="">
          <xdr:nvSpPr>
            <xdr:cNvPr id="8455" name="Check Box 1287" hidden="1">
              <a:extLst>
                <a:ext uri="{63B3BB69-23CF-44E3-9099-C40C66FF867C}">
                  <a14:compatExt spid="_x0000_s8455"/>
                </a:ext>
                <a:ext uri="{FF2B5EF4-FFF2-40B4-BE49-F238E27FC236}">
                  <a16:creationId xmlns:a16="http://schemas.microsoft.com/office/drawing/2014/main" id="{00000000-0008-0000-0100-00000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9</xdr:row>
          <xdr:rowOff>104775</xdr:rowOff>
        </xdr:from>
        <xdr:to>
          <xdr:col>135</xdr:col>
          <xdr:colOff>266700</xdr:colOff>
          <xdr:row>9</xdr:row>
          <xdr:rowOff>285750</xdr:rowOff>
        </xdr:to>
        <xdr:sp macro="" textlink="">
          <xdr:nvSpPr>
            <xdr:cNvPr id="8456" name="Check Box 1288" hidden="1">
              <a:extLst>
                <a:ext uri="{63B3BB69-23CF-44E3-9099-C40C66FF867C}">
                  <a14:compatExt spid="_x0000_s8456"/>
                </a:ext>
                <a:ext uri="{FF2B5EF4-FFF2-40B4-BE49-F238E27FC236}">
                  <a16:creationId xmlns:a16="http://schemas.microsoft.com/office/drawing/2014/main" id="{00000000-0008-0000-0100-00000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9</xdr:row>
          <xdr:rowOff>104775</xdr:rowOff>
        </xdr:from>
        <xdr:to>
          <xdr:col>140</xdr:col>
          <xdr:colOff>266700</xdr:colOff>
          <xdr:row>9</xdr:row>
          <xdr:rowOff>285750</xdr:rowOff>
        </xdr:to>
        <xdr:sp macro="" textlink="">
          <xdr:nvSpPr>
            <xdr:cNvPr id="8457" name="Check Box 1289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1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8</xdr:row>
          <xdr:rowOff>104775</xdr:rowOff>
        </xdr:from>
        <xdr:to>
          <xdr:col>140</xdr:col>
          <xdr:colOff>266700</xdr:colOff>
          <xdr:row>8</xdr:row>
          <xdr:rowOff>285750</xdr:rowOff>
        </xdr:to>
        <xdr:sp macro="" textlink="">
          <xdr:nvSpPr>
            <xdr:cNvPr id="8458" name="Check Box 1290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1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7</xdr:row>
          <xdr:rowOff>104775</xdr:rowOff>
        </xdr:from>
        <xdr:to>
          <xdr:col>140</xdr:col>
          <xdr:colOff>266700</xdr:colOff>
          <xdr:row>7</xdr:row>
          <xdr:rowOff>285750</xdr:rowOff>
        </xdr:to>
        <xdr:sp macro="" textlink="">
          <xdr:nvSpPr>
            <xdr:cNvPr id="8459" name="Check Box 1291" hidden="1">
              <a:extLst>
                <a:ext uri="{63B3BB69-23CF-44E3-9099-C40C66FF867C}">
                  <a14:compatExt spid="_x0000_s8459"/>
                </a:ext>
                <a:ext uri="{FF2B5EF4-FFF2-40B4-BE49-F238E27FC236}">
                  <a16:creationId xmlns:a16="http://schemas.microsoft.com/office/drawing/2014/main" id="{00000000-0008-0000-0100-00000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7</xdr:row>
          <xdr:rowOff>104775</xdr:rowOff>
        </xdr:from>
        <xdr:to>
          <xdr:col>135</xdr:col>
          <xdr:colOff>266700</xdr:colOff>
          <xdr:row>7</xdr:row>
          <xdr:rowOff>285750</xdr:rowOff>
        </xdr:to>
        <xdr:sp macro="" textlink="">
          <xdr:nvSpPr>
            <xdr:cNvPr id="8460" name="Check Box 1292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1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8</xdr:row>
          <xdr:rowOff>104775</xdr:rowOff>
        </xdr:from>
        <xdr:to>
          <xdr:col>135</xdr:col>
          <xdr:colOff>266700</xdr:colOff>
          <xdr:row>8</xdr:row>
          <xdr:rowOff>285750</xdr:rowOff>
        </xdr:to>
        <xdr:sp macro="" textlink="">
          <xdr:nvSpPr>
            <xdr:cNvPr id="8461" name="Check Box 1293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1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7</xdr:row>
          <xdr:rowOff>104775</xdr:rowOff>
        </xdr:from>
        <xdr:to>
          <xdr:col>128</xdr:col>
          <xdr:colOff>266700</xdr:colOff>
          <xdr:row>7</xdr:row>
          <xdr:rowOff>285750</xdr:rowOff>
        </xdr:to>
        <xdr:sp macro="" textlink="">
          <xdr:nvSpPr>
            <xdr:cNvPr id="8462" name="Check Box 1294" hidden="1">
              <a:extLst>
                <a:ext uri="{63B3BB69-23CF-44E3-9099-C40C66FF867C}">
                  <a14:compatExt spid="_x0000_s8462"/>
                </a:ext>
                <a:ext uri="{FF2B5EF4-FFF2-40B4-BE49-F238E27FC236}">
                  <a16:creationId xmlns:a16="http://schemas.microsoft.com/office/drawing/2014/main" id="{00000000-0008-0000-0100-00000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8</xdr:row>
          <xdr:rowOff>104775</xdr:rowOff>
        </xdr:from>
        <xdr:to>
          <xdr:col>128</xdr:col>
          <xdr:colOff>266700</xdr:colOff>
          <xdr:row>8</xdr:row>
          <xdr:rowOff>285750</xdr:rowOff>
        </xdr:to>
        <xdr:sp macro="" textlink="">
          <xdr:nvSpPr>
            <xdr:cNvPr id="8463" name="Check Box 1295" hidden="1">
              <a:extLst>
                <a:ext uri="{63B3BB69-23CF-44E3-9099-C40C66FF867C}">
                  <a14:compatExt spid="_x0000_s8463"/>
                </a:ext>
                <a:ext uri="{FF2B5EF4-FFF2-40B4-BE49-F238E27FC236}">
                  <a16:creationId xmlns:a16="http://schemas.microsoft.com/office/drawing/2014/main" id="{00000000-0008-0000-0100-00000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9</xdr:row>
          <xdr:rowOff>104775</xdr:rowOff>
        </xdr:from>
        <xdr:to>
          <xdr:col>128</xdr:col>
          <xdr:colOff>266700</xdr:colOff>
          <xdr:row>9</xdr:row>
          <xdr:rowOff>285750</xdr:rowOff>
        </xdr:to>
        <xdr:sp macro="" textlink="">
          <xdr:nvSpPr>
            <xdr:cNvPr id="8464" name="Check Box 1296" hidden="1">
              <a:extLst>
                <a:ext uri="{63B3BB69-23CF-44E3-9099-C40C66FF867C}">
                  <a14:compatExt spid="_x0000_s8464"/>
                </a:ext>
                <a:ext uri="{FF2B5EF4-FFF2-40B4-BE49-F238E27FC236}">
                  <a16:creationId xmlns:a16="http://schemas.microsoft.com/office/drawing/2014/main" id="{00000000-0008-0000-0100-00001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7</xdr:row>
          <xdr:rowOff>104775</xdr:rowOff>
        </xdr:from>
        <xdr:to>
          <xdr:col>122</xdr:col>
          <xdr:colOff>266700</xdr:colOff>
          <xdr:row>7</xdr:row>
          <xdr:rowOff>285750</xdr:rowOff>
        </xdr:to>
        <xdr:sp macro="" textlink="">
          <xdr:nvSpPr>
            <xdr:cNvPr id="8465" name="Check Box 1297" hidden="1">
              <a:extLst>
                <a:ext uri="{63B3BB69-23CF-44E3-9099-C40C66FF867C}">
                  <a14:compatExt spid="_x0000_s8465"/>
                </a:ext>
                <a:ext uri="{FF2B5EF4-FFF2-40B4-BE49-F238E27FC236}">
                  <a16:creationId xmlns:a16="http://schemas.microsoft.com/office/drawing/2014/main" id="{00000000-0008-0000-0100-00001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8</xdr:row>
          <xdr:rowOff>104775</xdr:rowOff>
        </xdr:from>
        <xdr:to>
          <xdr:col>122</xdr:col>
          <xdr:colOff>266700</xdr:colOff>
          <xdr:row>8</xdr:row>
          <xdr:rowOff>285750</xdr:rowOff>
        </xdr:to>
        <xdr:sp macro="" textlink="">
          <xdr:nvSpPr>
            <xdr:cNvPr id="8466" name="Check Box 1298" hidden="1">
              <a:extLst>
                <a:ext uri="{63B3BB69-23CF-44E3-9099-C40C66FF867C}">
                  <a14:compatExt spid="_x0000_s8466"/>
                </a:ext>
                <a:ext uri="{FF2B5EF4-FFF2-40B4-BE49-F238E27FC236}">
                  <a16:creationId xmlns:a16="http://schemas.microsoft.com/office/drawing/2014/main" id="{00000000-0008-0000-0100-00001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9</xdr:row>
          <xdr:rowOff>104775</xdr:rowOff>
        </xdr:from>
        <xdr:to>
          <xdr:col>122</xdr:col>
          <xdr:colOff>266700</xdr:colOff>
          <xdr:row>9</xdr:row>
          <xdr:rowOff>285750</xdr:rowOff>
        </xdr:to>
        <xdr:sp macro="" textlink="">
          <xdr:nvSpPr>
            <xdr:cNvPr id="8467" name="Check Box 1299" hidden="1">
              <a:extLst>
                <a:ext uri="{63B3BB69-23CF-44E3-9099-C40C66FF867C}">
                  <a14:compatExt spid="_x0000_s8467"/>
                </a:ext>
                <a:ext uri="{FF2B5EF4-FFF2-40B4-BE49-F238E27FC236}">
                  <a16:creationId xmlns:a16="http://schemas.microsoft.com/office/drawing/2014/main" id="{00000000-0008-0000-0100-00001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10</xdr:row>
          <xdr:rowOff>104775</xdr:rowOff>
        </xdr:from>
        <xdr:to>
          <xdr:col>122</xdr:col>
          <xdr:colOff>266700</xdr:colOff>
          <xdr:row>10</xdr:row>
          <xdr:rowOff>285750</xdr:rowOff>
        </xdr:to>
        <xdr:sp macro="" textlink="">
          <xdr:nvSpPr>
            <xdr:cNvPr id="8468" name="Check Box 1300" hidden="1">
              <a:extLst>
                <a:ext uri="{63B3BB69-23CF-44E3-9099-C40C66FF867C}">
                  <a14:compatExt spid="_x0000_s8468"/>
                </a:ext>
                <a:ext uri="{FF2B5EF4-FFF2-40B4-BE49-F238E27FC236}">
                  <a16:creationId xmlns:a16="http://schemas.microsoft.com/office/drawing/2014/main" id="{00000000-0008-0000-0100-00001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11</xdr:row>
          <xdr:rowOff>104775</xdr:rowOff>
        </xdr:from>
        <xdr:to>
          <xdr:col>122</xdr:col>
          <xdr:colOff>266700</xdr:colOff>
          <xdr:row>11</xdr:row>
          <xdr:rowOff>285750</xdr:rowOff>
        </xdr:to>
        <xdr:sp macro="" textlink="">
          <xdr:nvSpPr>
            <xdr:cNvPr id="8469" name="Check Box 1301" hidden="1">
              <a:extLst>
                <a:ext uri="{63B3BB69-23CF-44E3-9099-C40C66FF867C}">
                  <a14:compatExt spid="_x0000_s8469"/>
                </a:ext>
                <a:ext uri="{FF2B5EF4-FFF2-40B4-BE49-F238E27FC236}">
                  <a16:creationId xmlns:a16="http://schemas.microsoft.com/office/drawing/2014/main" id="{00000000-0008-0000-0100-00001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12</xdr:row>
          <xdr:rowOff>104775</xdr:rowOff>
        </xdr:from>
        <xdr:to>
          <xdr:col>122</xdr:col>
          <xdr:colOff>266700</xdr:colOff>
          <xdr:row>12</xdr:row>
          <xdr:rowOff>285750</xdr:rowOff>
        </xdr:to>
        <xdr:sp macro="" textlink="">
          <xdr:nvSpPr>
            <xdr:cNvPr id="8470" name="Check Box 1302" hidden="1">
              <a:extLst>
                <a:ext uri="{63B3BB69-23CF-44E3-9099-C40C66FF867C}">
                  <a14:compatExt spid="_x0000_s8470"/>
                </a:ext>
                <a:ext uri="{FF2B5EF4-FFF2-40B4-BE49-F238E27FC236}">
                  <a16:creationId xmlns:a16="http://schemas.microsoft.com/office/drawing/2014/main" id="{00000000-0008-0000-0100-00001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13</xdr:row>
          <xdr:rowOff>104775</xdr:rowOff>
        </xdr:from>
        <xdr:to>
          <xdr:col>122</xdr:col>
          <xdr:colOff>266700</xdr:colOff>
          <xdr:row>13</xdr:row>
          <xdr:rowOff>285750</xdr:rowOff>
        </xdr:to>
        <xdr:sp macro="" textlink="">
          <xdr:nvSpPr>
            <xdr:cNvPr id="8471" name="Check Box 1303" hidden="1">
              <a:extLst>
                <a:ext uri="{63B3BB69-23CF-44E3-9099-C40C66FF867C}">
                  <a14:compatExt spid="_x0000_s8471"/>
                </a:ext>
                <a:ext uri="{FF2B5EF4-FFF2-40B4-BE49-F238E27FC236}">
                  <a16:creationId xmlns:a16="http://schemas.microsoft.com/office/drawing/2014/main" id="{00000000-0008-0000-0100-00001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14</xdr:row>
          <xdr:rowOff>104775</xdr:rowOff>
        </xdr:from>
        <xdr:to>
          <xdr:col>122</xdr:col>
          <xdr:colOff>266700</xdr:colOff>
          <xdr:row>14</xdr:row>
          <xdr:rowOff>285750</xdr:rowOff>
        </xdr:to>
        <xdr:sp macro="" textlink="">
          <xdr:nvSpPr>
            <xdr:cNvPr id="8472" name="Check Box 1304" hidden="1">
              <a:extLst>
                <a:ext uri="{63B3BB69-23CF-44E3-9099-C40C66FF867C}">
                  <a14:compatExt spid="_x0000_s8472"/>
                </a:ext>
                <a:ext uri="{FF2B5EF4-FFF2-40B4-BE49-F238E27FC236}">
                  <a16:creationId xmlns:a16="http://schemas.microsoft.com/office/drawing/2014/main" id="{00000000-0008-0000-0100-00001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15</xdr:row>
          <xdr:rowOff>104775</xdr:rowOff>
        </xdr:from>
        <xdr:to>
          <xdr:col>122</xdr:col>
          <xdr:colOff>266700</xdr:colOff>
          <xdr:row>15</xdr:row>
          <xdr:rowOff>285750</xdr:rowOff>
        </xdr:to>
        <xdr:sp macro="" textlink="">
          <xdr:nvSpPr>
            <xdr:cNvPr id="8473" name="Check Box 1305" hidden="1">
              <a:extLst>
                <a:ext uri="{63B3BB69-23CF-44E3-9099-C40C66FF867C}">
                  <a14:compatExt spid="_x0000_s8473"/>
                </a:ext>
                <a:ext uri="{FF2B5EF4-FFF2-40B4-BE49-F238E27FC236}">
                  <a16:creationId xmlns:a16="http://schemas.microsoft.com/office/drawing/2014/main" id="{00000000-0008-0000-0100-00001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85725</xdr:colOff>
          <xdr:row>16</xdr:row>
          <xdr:rowOff>104775</xdr:rowOff>
        </xdr:from>
        <xdr:to>
          <xdr:col>122</xdr:col>
          <xdr:colOff>266700</xdr:colOff>
          <xdr:row>16</xdr:row>
          <xdr:rowOff>285750</xdr:rowOff>
        </xdr:to>
        <xdr:sp macro="" textlink="">
          <xdr:nvSpPr>
            <xdr:cNvPr id="8474" name="Check Box 1306" hidden="1">
              <a:extLst>
                <a:ext uri="{63B3BB69-23CF-44E3-9099-C40C66FF867C}">
                  <a14:compatExt spid="_x0000_s8474"/>
                </a:ext>
                <a:ext uri="{FF2B5EF4-FFF2-40B4-BE49-F238E27FC236}">
                  <a16:creationId xmlns:a16="http://schemas.microsoft.com/office/drawing/2014/main" id="{00000000-0008-0000-0100-00001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7</xdr:row>
          <xdr:rowOff>123825</xdr:rowOff>
        </xdr:from>
        <xdr:to>
          <xdr:col>92</xdr:col>
          <xdr:colOff>314325</xdr:colOff>
          <xdr:row>7</xdr:row>
          <xdr:rowOff>304800</xdr:rowOff>
        </xdr:to>
        <xdr:sp macro="" textlink="">
          <xdr:nvSpPr>
            <xdr:cNvPr id="8476" name="Check Box 1308" hidden="1">
              <a:extLst>
                <a:ext uri="{63B3BB69-23CF-44E3-9099-C40C66FF867C}">
                  <a14:compatExt spid="_x0000_s8476"/>
                </a:ext>
                <a:ext uri="{FF2B5EF4-FFF2-40B4-BE49-F238E27FC236}">
                  <a16:creationId xmlns:a16="http://schemas.microsoft.com/office/drawing/2014/main" id="{00000000-0008-0000-0100-00001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85725</xdr:colOff>
          <xdr:row>8</xdr:row>
          <xdr:rowOff>123825</xdr:rowOff>
        </xdr:from>
        <xdr:to>
          <xdr:col>92</xdr:col>
          <xdr:colOff>276225</xdr:colOff>
          <xdr:row>8</xdr:row>
          <xdr:rowOff>304800</xdr:rowOff>
        </xdr:to>
        <xdr:sp macro="" textlink="">
          <xdr:nvSpPr>
            <xdr:cNvPr id="8479" name="Check Box 1311" hidden="1">
              <a:extLst>
                <a:ext uri="{63B3BB69-23CF-44E3-9099-C40C66FF867C}">
                  <a14:compatExt spid="_x0000_s8479"/>
                </a:ext>
                <a:ext uri="{FF2B5EF4-FFF2-40B4-BE49-F238E27FC236}">
                  <a16:creationId xmlns:a16="http://schemas.microsoft.com/office/drawing/2014/main" id="{00000000-0008-0000-0100-00001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85725</xdr:colOff>
          <xdr:row>9</xdr:row>
          <xdr:rowOff>123825</xdr:rowOff>
        </xdr:from>
        <xdr:to>
          <xdr:col>92</xdr:col>
          <xdr:colOff>276225</xdr:colOff>
          <xdr:row>9</xdr:row>
          <xdr:rowOff>304800</xdr:rowOff>
        </xdr:to>
        <xdr:sp macro="" textlink="">
          <xdr:nvSpPr>
            <xdr:cNvPr id="8480" name="Check Box 1312" hidden="1">
              <a:extLst>
                <a:ext uri="{63B3BB69-23CF-44E3-9099-C40C66FF867C}">
                  <a14:compatExt spid="_x0000_s8480"/>
                </a:ext>
                <a:ext uri="{FF2B5EF4-FFF2-40B4-BE49-F238E27FC236}">
                  <a16:creationId xmlns:a16="http://schemas.microsoft.com/office/drawing/2014/main" id="{00000000-0008-0000-0100-00002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95250</xdr:colOff>
          <xdr:row>10</xdr:row>
          <xdr:rowOff>123825</xdr:rowOff>
        </xdr:from>
        <xdr:to>
          <xdr:col>92</xdr:col>
          <xdr:colOff>285750</xdr:colOff>
          <xdr:row>10</xdr:row>
          <xdr:rowOff>304800</xdr:rowOff>
        </xdr:to>
        <xdr:sp macro="" textlink="">
          <xdr:nvSpPr>
            <xdr:cNvPr id="8481" name="Check Box 1313" hidden="1">
              <a:extLst>
                <a:ext uri="{63B3BB69-23CF-44E3-9099-C40C66FF867C}">
                  <a14:compatExt spid="_x0000_s8481"/>
                </a:ext>
                <a:ext uri="{FF2B5EF4-FFF2-40B4-BE49-F238E27FC236}">
                  <a16:creationId xmlns:a16="http://schemas.microsoft.com/office/drawing/2014/main" id="{00000000-0008-0000-0100-00002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76200</xdr:colOff>
          <xdr:row>11</xdr:row>
          <xdr:rowOff>123825</xdr:rowOff>
        </xdr:from>
        <xdr:to>
          <xdr:col>92</xdr:col>
          <xdr:colOff>266700</xdr:colOff>
          <xdr:row>11</xdr:row>
          <xdr:rowOff>304800</xdr:rowOff>
        </xdr:to>
        <xdr:sp macro="" textlink="">
          <xdr:nvSpPr>
            <xdr:cNvPr id="8482" name="Check Box 1314" hidden="1">
              <a:extLst>
                <a:ext uri="{63B3BB69-23CF-44E3-9099-C40C66FF867C}">
                  <a14:compatExt spid="_x0000_s8482"/>
                </a:ext>
                <a:ext uri="{FF2B5EF4-FFF2-40B4-BE49-F238E27FC236}">
                  <a16:creationId xmlns:a16="http://schemas.microsoft.com/office/drawing/2014/main" id="{00000000-0008-0000-0100-00002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95250</xdr:colOff>
          <xdr:row>12</xdr:row>
          <xdr:rowOff>123825</xdr:rowOff>
        </xdr:from>
        <xdr:to>
          <xdr:col>92</xdr:col>
          <xdr:colOff>285750</xdr:colOff>
          <xdr:row>12</xdr:row>
          <xdr:rowOff>304800</xdr:rowOff>
        </xdr:to>
        <xdr:sp macro="" textlink="">
          <xdr:nvSpPr>
            <xdr:cNvPr id="8483" name="Check Box 1315" hidden="1">
              <a:extLst>
                <a:ext uri="{63B3BB69-23CF-44E3-9099-C40C66FF867C}">
                  <a14:compatExt spid="_x0000_s8483"/>
                </a:ext>
                <a:ext uri="{FF2B5EF4-FFF2-40B4-BE49-F238E27FC236}">
                  <a16:creationId xmlns:a16="http://schemas.microsoft.com/office/drawing/2014/main" id="{00000000-0008-0000-0100-00002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13</xdr:row>
          <xdr:rowOff>123825</xdr:rowOff>
        </xdr:from>
        <xdr:to>
          <xdr:col>92</xdr:col>
          <xdr:colOff>314325</xdr:colOff>
          <xdr:row>13</xdr:row>
          <xdr:rowOff>304800</xdr:rowOff>
        </xdr:to>
        <xdr:sp macro="" textlink="">
          <xdr:nvSpPr>
            <xdr:cNvPr id="8484" name="Check Box 1316" hidden="1">
              <a:extLst>
                <a:ext uri="{63B3BB69-23CF-44E3-9099-C40C66FF867C}">
                  <a14:compatExt spid="_x0000_s8484"/>
                </a:ext>
                <a:ext uri="{FF2B5EF4-FFF2-40B4-BE49-F238E27FC236}">
                  <a16:creationId xmlns:a16="http://schemas.microsoft.com/office/drawing/2014/main" id="{00000000-0008-0000-0100-00002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14</xdr:row>
          <xdr:rowOff>123825</xdr:rowOff>
        </xdr:from>
        <xdr:to>
          <xdr:col>92</xdr:col>
          <xdr:colOff>314325</xdr:colOff>
          <xdr:row>14</xdr:row>
          <xdr:rowOff>304800</xdr:rowOff>
        </xdr:to>
        <xdr:sp macro="" textlink="">
          <xdr:nvSpPr>
            <xdr:cNvPr id="8485" name="Check Box 1317" hidden="1">
              <a:extLst>
                <a:ext uri="{63B3BB69-23CF-44E3-9099-C40C66FF867C}">
                  <a14:compatExt spid="_x0000_s8485"/>
                </a:ext>
                <a:ext uri="{FF2B5EF4-FFF2-40B4-BE49-F238E27FC236}">
                  <a16:creationId xmlns:a16="http://schemas.microsoft.com/office/drawing/2014/main" id="{00000000-0008-0000-0100-00002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15</xdr:row>
          <xdr:rowOff>123825</xdr:rowOff>
        </xdr:from>
        <xdr:to>
          <xdr:col>92</xdr:col>
          <xdr:colOff>314325</xdr:colOff>
          <xdr:row>15</xdr:row>
          <xdr:rowOff>304800</xdr:rowOff>
        </xdr:to>
        <xdr:sp macro="" textlink="">
          <xdr:nvSpPr>
            <xdr:cNvPr id="8486" name="Check Box 1318" hidden="1">
              <a:extLst>
                <a:ext uri="{63B3BB69-23CF-44E3-9099-C40C66FF867C}">
                  <a14:compatExt spid="_x0000_s8486"/>
                </a:ext>
                <a:ext uri="{FF2B5EF4-FFF2-40B4-BE49-F238E27FC236}">
                  <a16:creationId xmlns:a16="http://schemas.microsoft.com/office/drawing/2014/main" id="{00000000-0008-0000-0100-00002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16</xdr:row>
          <xdr:rowOff>123825</xdr:rowOff>
        </xdr:from>
        <xdr:to>
          <xdr:col>92</xdr:col>
          <xdr:colOff>314325</xdr:colOff>
          <xdr:row>16</xdr:row>
          <xdr:rowOff>304800</xdr:rowOff>
        </xdr:to>
        <xdr:sp macro="" textlink="">
          <xdr:nvSpPr>
            <xdr:cNvPr id="8487" name="Check Box 1319" hidden="1">
              <a:extLst>
                <a:ext uri="{63B3BB69-23CF-44E3-9099-C40C66FF867C}">
                  <a14:compatExt spid="_x0000_s8487"/>
                </a:ext>
                <a:ext uri="{FF2B5EF4-FFF2-40B4-BE49-F238E27FC236}">
                  <a16:creationId xmlns:a16="http://schemas.microsoft.com/office/drawing/2014/main" id="{00000000-0008-0000-0100-00002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19</xdr:row>
          <xdr:rowOff>123825</xdr:rowOff>
        </xdr:from>
        <xdr:to>
          <xdr:col>92</xdr:col>
          <xdr:colOff>314325</xdr:colOff>
          <xdr:row>19</xdr:row>
          <xdr:rowOff>304800</xdr:rowOff>
        </xdr:to>
        <xdr:sp macro="" textlink="">
          <xdr:nvSpPr>
            <xdr:cNvPr id="8488" name="Check Box 1320" hidden="1">
              <a:extLst>
                <a:ext uri="{63B3BB69-23CF-44E3-9099-C40C66FF867C}">
                  <a14:compatExt spid="_x0000_s8488"/>
                </a:ext>
                <a:ext uri="{FF2B5EF4-FFF2-40B4-BE49-F238E27FC236}">
                  <a16:creationId xmlns:a16="http://schemas.microsoft.com/office/drawing/2014/main" id="{00000000-0008-0000-0100-00002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19</xdr:row>
          <xdr:rowOff>123825</xdr:rowOff>
        </xdr:from>
        <xdr:to>
          <xdr:col>98</xdr:col>
          <xdr:colOff>314325</xdr:colOff>
          <xdr:row>19</xdr:row>
          <xdr:rowOff>304800</xdr:rowOff>
        </xdr:to>
        <xdr:sp macro="" textlink="">
          <xdr:nvSpPr>
            <xdr:cNvPr id="8489" name="Check Box 1321" hidden="1">
              <a:extLst>
                <a:ext uri="{63B3BB69-23CF-44E3-9099-C40C66FF867C}">
                  <a14:compatExt spid="_x0000_s8489"/>
                </a:ext>
                <a:ext uri="{FF2B5EF4-FFF2-40B4-BE49-F238E27FC236}">
                  <a16:creationId xmlns:a16="http://schemas.microsoft.com/office/drawing/2014/main" id="{00000000-0008-0000-0100-00002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16</xdr:row>
          <xdr:rowOff>123825</xdr:rowOff>
        </xdr:from>
        <xdr:to>
          <xdr:col>98</xdr:col>
          <xdr:colOff>314325</xdr:colOff>
          <xdr:row>16</xdr:row>
          <xdr:rowOff>304800</xdr:rowOff>
        </xdr:to>
        <xdr:sp macro="" textlink="">
          <xdr:nvSpPr>
            <xdr:cNvPr id="8490" name="Check Box 1322" hidden="1">
              <a:extLst>
                <a:ext uri="{63B3BB69-23CF-44E3-9099-C40C66FF867C}">
                  <a14:compatExt spid="_x0000_s8490"/>
                </a:ext>
                <a:ext uri="{FF2B5EF4-FFF2-40B4-BE49-F238E27FC236}">
                  <a16:creationId xmlns:a16="http://schemas.microsoft.com/office/drawing/2014/main" id="{00000000-0008-0000-0100-00002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15</xdr:row>
          <xdr:rowOff>123825</xdr:rowOff>
        </xdr:from>
        <xdr:to>
          <xdr:col>98</xdr:col>
          <xdr:colOff>314325</xdr:colOff>
          <xdr:row>15</xdr:row>
          <xdr:rowOff>304800</xdr:rowOff>
        </xdr:to>
        <xdr:sp macro="" textlink="">
          <xdr:nvSpPr>
            <xdr:cNvPr id="8491" name="Check Box 1323" hidden="1">
              <a:extLst>
                <a:ext uri="{63B3BB69-23CF-44E3-9099-C40C66FF867C}">
                  <a14:compatExt spid="_x0000_s8491"/>
                </a:ext>
                <a:ext uri="{FF2B5EF4-FFF2-40B4-BE49-F238E27FC236}">
                  <a16:creationId xmlns:a16="http://schemas.microsoft.com/office/drawing/2014/main" id="{00000000-0008-0000-0100-00002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14</xdr:row>
          <xdr:rowOff>123825</xdr:rowOff>
        </xdr:from>
        <xdr:to>
          <xdr:col>98</xdr:col>
          <xdr:colOff>314325</xdr:colOff>
          <xdr:row>14</xdr:row>
          <xdr:rowOff>304800</xdr:rowOff>
        </xdr:to>
        <xdr:sp macro="" textlink="">
          <xdr:nvSpPr>
            <xdr:cNvPr id="8492" name="Check Box 1324" hidden="1">
              <a:extLst>
                <a:ext uri="{63B3BB69-23CF-44E3-9099-C40C66FF867C}">
                  <a14:compatExt spid="_x0000_s8492"/>
                </a:ext>
                <a:ext uri="{FF2B5EF4-FFF2-40B4-BE49-F238E27FC236}">
                  <a16:creationId xmlns:a16="http://schemas.microsoft.com/office/drawing/2014/main" id="{00000000-0008-0000-0100-00002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13</xdr:row>
          <xdr:rowOff>123825</xdr:rowOff>
        </xdr:from>
        <xdr:to>
          <xdr:col>98</xdr:col>
          <xdr:colOff>314325</xdr:colOff>
          <xdr:row>13</xdr:row>
          <xdr:rowOff>304800</xdr:rowOff>
        </xdr:to>
        <xdr:sp macro="" textlink="">
          <xdr:nvSpPr>
            <xdr:cNvPr id="8493" name="Check Box 1325" hidden="1">
              <a:extLst>
                <a:ext uri="{63B3BB69-23CF-44E3-9099-C40C66FF867C}">
                  <a14:compatExt spid="_x0000_s8493"/>
                </a:ext>
                <a:ext uri="{FF2B5EF4-FFF2-40B4-BE49-F238E27FC236}">
                  <a16:creationId xmlns:a16="http://schemas.microsoft.com/office/drawing/2014/main" id="{00000000-0008-0000-0100-00002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12</xdr:row>
          <xdr:rowOff>123825</xdr:rowOff>
        </xdr:from>
        <xdr:to>
          <xdr:col>98</xdr:col>
          <xdr:colOff>314325</xdr:colOff>
          <xdr:row>12</xdr:row>
          <xdr:rowOff>304800</xdr:rowOff>
        </xdr:to>
        <xdr:sp macro="" textlink="">
          <xdr:nvSpPr>
            <xdr:cNvPr id="8494" name="Check Box 1326" hidden="1">
              <a:extLst>
                <a:ext uri="{63B3BB69-23CF-44E3-9099-C40C66FF867C}">
                  <a14:compatExt spid="_x0000_s8494"/>
                </a:ext>
                <a:ext uri="{FF2B5EF4-FFF2-40B4-BE49-F238E27FC236}">
                  <a16:creationId xmlns:a16="http://schemas.microsoft.com/office/drawing/2014/main" id="{00000000-0008-0000-0100-00002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11</xdr:row>
          <xdr:rowOff>123825</xdr:rowOff>
        </xdr:from>
        <xdr:to>
          <xdr:col>98</xdr:col>
          <xdr:colOff>314325</xdr:colOff>
          <xdr:row>11</xdr:row>
          <xdr:rowOff>304800</xdr:rowOff>
        </xdr:to>
        <xdr:sp macro="" textlink="">
          <xdr:nvSpPr>
            <xdr:cNvPr id="8495" name="Check Box 1327" hidden="1">
              <a:extLst>
                <a:ext uri="{63B3BB69-23CF-44E3-9099-C40C66FF867C}">
                  <a14:compatExt spid="_x0000_s8495"/>
                </a:ext>
                <a:ext uri="{FF2B5EF4-FFF2-40B4-BE49-F238E27FC236}">
                  <a16:creationId xmlns:a16="http://schemas.microsoft.com/office/drawing/2014/main" id="{00000000-0008-0000-0100-00002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10</xdr:row>
          <xdr:rowOff>123825</xdr:rowOff>
        </xdr:from>
        <xdr:to>
          <xdr:col>98</xdr:col>
          <xdr:colOff>314325</xdr:colOff>
          <xdr:row>10</xdr:row>
          <xdr:rowOff>304800</xdr:rowOff>
        </xdr:to>
        <xdr:sp macro="" textlink="">
          <xdr:nvSpPr>
            <xdr:cNvPr id="8496" name="Check Box 1328" hidden="1">
              <a:extLst>
                <a:ext uri="{63B3BB69-23CF-44E3-9099-C40C66FF867C}">
                  <a14:compatExt spid="_x0000_s8496"/>
                </a:ext>
                <a:ext uri="{FF2B5EF4-FFF2-40B4-BE49-F238E27FC236}">
                  <a16:creationId xmlns:a16="http://schemas.microsoft.com/office/drawing/2014/main" id="{00000000-0008-0000-0100-00003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9</xdr:row>
          <xdr:rowOff>123825</xdr:rowOff>
        </xdr:from>
        <xdr:to>
          <xdr:col>98</xdr:col>
          <xdr:colOff>314325</xdr:colOff>
          <xdr:row>9</xdr:row>
          <xdr:rowOff>304800</xdr:rowOff>
        </xdr:to>
        <xdr:sp macro="" textlink="">
          <xdr:nvSpPr>
            <xdr:cNvPr id="8497" name="Check Box 1329" hidden="1">
              <a:extLst>
                <a:ext uri="{63B3BB69-23CF-44E3-9099-C40C66FF867C}">
                  <a14:compatExt spid="_x0000_s8497"/>
                </a:ext>
                <a:ext uri="{FF2B5EF4-FFF2-40B4-BE49-F238E27FC236}">
                  <a16:creationId xmlns:a16="http://schemas.microsoft.com/office/drawing/2014/main" id="{00000000-0008-0000-0100-00003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8</xdr:row>
          <xdr:rowOff>123825</xdr:rowOff>
        </xdr:from>
        <xdr:to>
          <xdr:col>98</xdr:col>
          <xdr:colOff>314325</xdr:colOff>
          <xdr:row>8</xdr:row>
          <xdr:rowOff>304800</xdr:rowOff>
        </xdr:to>
        <xdr:sp macro="" textlink="">
          <xdr:nvSpPr>
            <xdr:cNvPr id="8498" name="Check Box 1330" hidden="1">
              <a:extLst>
                <a:ext uri="{63B3BB69-23CF-44E3-9099-C40C66FF867C}">
                  <a14:compatExt spid="_x0000_s8498"/>
                </a:ext>
                <a:ext uri="{FF2B5EF4-FFF2-40B4-BE49-F238E27FC236}">
                  <a16:creationId xmlns:a16="http://schemas.microsoft.com/office/drawing/2014/main" id="{00000000-0008-0000-0100-00003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7</xdr:row>
          <xdr:rowOff>123825</xdr:rowOff>
        </xdr:from>
        <xdr:to>
          <xdr:col>98</xdr:col>
          <xdr:colOff>314325</xdr:colOff>
          <xdr:row>7</xdr:row>
          <xdr:rowOff>304800</xdr:rowOff>
        </xdr:to>
        <xdr:sp macro="" textlink="">
          <xdr:nvSpPr>
            <xdr:cNvPr id="8499" name="Check Box 1331" hidden="1">
              <a:extLst>
                <a:ext uri="{63B3BB69-23CF-44E3-9099-C40C66FF867C}">
                  <a14:compatExt spid="_x0000_s8499"/>
                </a:ext>
                <a:ext uri="{FF2B5EF4-FFF2-40B4-BE49-F238E27FC236}">
                  <a16:creationId xmlns:a16="http://schemas.microsoft.com/office/drawing/2014/main" id="{00000000-0008-0000-0100-00003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2</xdr:row>
          <xdr:rowOff>123825</xdr:rowOff>
        </xdr:from>
        <xdr:to>
          <xdr:col>92</xdr:col>
          <xdr:colOff>314325</xdr:colOff>
          <xdr:row>2</xdr:row>
          <xdr:rowOff>304800</xdr:rowOff>
        </xdr:to>
        <xdr:sp macro="" textlink="">
          <xdr:nvSpPr>
            <xdr:cNvPr id="8500" name="Check Box 1332" hidden="1">
              <a:extLst>
                <a:ext uri="{63B3BB69-23CF-44E3-9099-C40C66FF867C}">
                  <a14:compatExt spid="_x0000_s8500"/>
                </a:ext>
                <a:ext uri="{FF2B5EF4-FFF2-40B4-BE49-F238E27FC236}">
                  <a16:creationId xmlns:a16="http://schemas.microsoft.com/office/drawing/2014/main" id="{00000000-0008-0000-0100-00003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3</xdr:row>
          <xdr:rowOff>123825</xdr:rowOff>
        </xdr:from>
        <xdr:to>
          <xdr:col>92</xdr:col>
          <xdr:colOff>314325</xdr:colOff>
          <xdr:row>3</xdr:row>
          <xdr:rowOff>304800</xdr:rowOff>
        </xdr:to>
        <xdr:sp macro="" textlink="">
          <xdr:nvSpPr>
            <xdr:cNvPr id="8501" name="Check Box 1333" hidden="1">
              <a:extLst>
                <a:ext uri="{63B3BB69-23CF-44E3-9099-C40C66FF867C}">
                  <a14:compatExt spid="_x0000_s8501"/>
                </a:ext>
                <a:ext uri="{FF2B5EF4-FFF2-40B4-BE49-F238E27FC236}">
                  <a16:creationId xmlns:a16="http://schemas.microsoft.com/office/drawing/2014/main" id="{00000000-0008-0000-0100-00003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4</xdr:row>
          <xdr:rowOff>123825</xdr:rowOff>
        </xdr:from>
        <xdr:to>
          <xdr:col>92</xdr:col>
          <xdr:colOff>314325</xdr:colOff>
          <xdr:row>4</xdr:row>
          <xdr:rowOff>304800</xdr:rowOff>
        </xdr:to>
        <xdr:sp macro="" textlink="">
          <xdr:nvSpPr>
            <xdr:cNvPr id="8502" name="Check Box 1334" hidden="1">
              <a:extLst>
                <a:ext uri="{63B3BB69-23CF-44E3-9099-C40C66FF867C}">
                  <a14:compatExt spid="_x0000_s8502"/>
                </a:ext>
                <a:ext uri="{FF2B5EF4-FFF2-40B4-BE49-F238E27FC236}">
                  <a16:creationId xmlns:a16="http://schemas.microsoft.com/office/drawing/2014/main" id="{00000000-0008-0000-0100-00003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5</xdr:row>
          <xdr:rowOff>123825</xdr:rowOff>
        </xdr:from>
        <xdr:to>
          <xdr:col>92</xdr:col>
          <xdr:colOff>314325</xdr:colOff>
          <xdr:row>5</xdr:row>
          <xdr:rowOff>304800</xdr:rowOff>
        </xdr:to>
        <xdr:sp macro="" textlink="">
          <xdr:nvSpPr>
            <xdr:cNvPr id="8503" name="Check Box 1335" hidden="1">
              <a:extLst>
                <a:ext uri="{63B3BB69-23CF-44E3-9099-C40C66FF867C}">
                  <a14:compatExt spid="_x0000_s8503"/>
                </a:ext>
                <a:ext uri="{FF2B5EF4-FFF2-40B4-BE49-F238E27FC236}">
                  <a16:creationId xmlns:a16="http://schemas.microsoft.com/office/drawing/2014/main" id="{00000000-0008-0000-0100-00003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6</xdr:row>
          <xdr:rowOff>123825</xdr:rowOff>
        </xdr:from>
        <xdr:to>
          <xdr:col>92</xdr:col>
          <xdr:colOff>314325</xdr:colOff>
          <xdr:row>6</xdr:row>
          <xdr:rowOff>304800</xdr:rowOff>
        </xdr:to>
        <xdr:sp macro="" textlink="">
          <xdr:nvSpPr>
            <xdr:cNvPr id="8504" name="Check Box 1336" hidden="1">
              <a:extLst>
                <a:ext uri="{63B3BB69-23CF-44E3-9099-C40C66FF867C}">
                  <a14:compatExt spid="_x0000_s8504"/>
                </a:ext>
                <a:ext uri="{FF2B5EF4-FFF2-40B4-BE49-F238E27FC236}">
                  <a16:creationId xmlns:a16="http://schemas.microsoft.com/office/drawing/2014/main" id="{00000000-0008-0000-0100-00003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6</xdr:row>
          <xdr:rowOff>123825</xdr:rowOff>
        </xdr:from>
        <xdr:to>
          <xdr:col>98</xdr:col>
          <xdr:colOff>314325</xdr:colOff>
          <xdr:row>6</xdr:row>
          <xdr:rowOff>304800</xdr:rowOff>
        </xdr:to>
        <xdr:sp macro="" textlink="">
          <xdr:nvSpPr>
            <xdr:cNvPr id="8505" name="Check Box 1337" hidden="1">
              <a:extLst>
                <a:ext uri="{63B3BB69-23CF-44E3-9099-C40C66FF867C}">
                  <a14:compatExt spid="_x0000_s8505"/>
                </a:ext>
                <a:ext uri="{FF2B5EF4-FFF2-40B4-BE49-F238E27FC236}">
                  <a16:creationId xmlns:a16="http://schemas.microsoft.com/office/drawing/2014/main" id="{00000000-0008-0000-0100-00003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5</xdr:row>
          <xdr:rowOff>123825</xdr:rowOff>
        </xdr:from>
        <xdr:to>
          <xdr:col>98</xdr:col>
          <xdr:colOff>314325</xdr:colOff>
          <xdr:row>5</xdr:row>
          <xdr:rowOff>304800</xdr:rowOff>
        </xdr:to>
        <xdr:sp macro="" textlink="">
          <xdr:nvSpPr>
            <xdr:cNvPr id="8506" name="Check Box 1338" hidden="1">
              <a:extLst>
                <a:ext uri="{63B3BB69-23CF-44E3-9099-C40C66FF867C}">
                  <a14:compatExt spid="_x0000_s8506"/>
                </a:ext>
                <a:ext uri="{FF2B5EF4-FFF2-40B4-BE49-F238E27FC236}">
                  <a16:creationId xmlns:a16="http://schemas.microsoft.com/office/drawing/2014/main" id="{00000000-0008-0000-0100-00003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4</xdr:row>
          <xdr:rowOff>123825</xdr:rowOff>
        </xdr:from>
        <xdr:to>
          <xdr:col>98</xdr:col>
          <xdr:colOff>314325</xdr:colOff>
          <xdr:row>4</xdr:row>
          <xdr:rowOff>304800</xdr:rowOff>
        </xdr:to>
        <xdr:sp macro="" textlink="">
          <xdr:nvSpPr>
            <xdr:cNvPr id="8507" name="Check Box 1339" hidden="1">
              <a:extLst>
                <a:ext uri="{63B3BB69-23CF-44E3-9099-C40C66FF867C}">
                  <a14:compatExt spid="_x0000_s8507"/>
                </a:ext>
                <a:ext uri="{FF2B5EF4-FFF2-40B4-BE49-F238E27FC236}">
                  <a16:creationId xmlns:a16="http://schemas.microsoft.com/office/drawing/2014/main" id="{00000000-0008-0000-0100-00003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3</xdr:row>
          <xdr:rowOff>123825</xdr:rowOff>
        </xdr:from>
        <xdr:to>
          <xdr:col>98</xdr:col>
          <xdr:colOff>314325</xdr:colOff>
          <xdr:row>3</xdr:row>
          <xdr:rowOff>304800</xdr:rowOff>
        </xdr:to>
        <xdr:sp macro="" textlink="">
          <xdr:nvSpPr>
            <xdr:cNvPr id="8508" name="Check Box 1340" hidden="1">
              <a:extLst>
                <a:ext uri="{63B3BB69-23CF-44E3-9099-C40C66FF867C}">
                  <a14:compatExt spid="_x0000_s8508"/>
                </a:ext>
                <a:ext uri="{FF2B5EF4-FFF2-40B4-BE49-F238E27FC236}">
                  <a16:creationId xmlns:a16="http://schemas.microsoft.com/office/drawing/2014/main" id="{00000000-0008-0000-0100-00003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2</xdr:row>
          <xdr:rowOff>123825</xdr:rowOff>
        </xdr:from>
        <xdr:to>
          <xdr:col>98</xdr:col>
          <xdr:colOff>314325</xdr:colOff>
          <xdr:row>2</xdr:row>
          <xdr:rowOff>304800</xdr:rowOff>
        </xdr:to>
        <xdr:sp macro="" textlink="">
          <xdr:nvSpPr>
            <xdr:cNvPr id="8509" name="Check Box 1341" hidden="1">
              <a:extLst>
                <a:ext uri="{63B3BB69-23CF-44E3-9099-C40C66FF867C}">
                  <a14:compatExt spid="_x0000_s8509"/>
                </a:ext>
                <a:ext uri="{FF2B5EF4-FFF2-40B4-BE49-F238E27FC236}">
                  <a16:creationId xmlns:a16="http://schemas.microsoft.com/office/drawing/2014/main" id="{00000000-0008-0000-0100-00003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2</xdr:row>
          <xdr:rowOff>123825</xdr:rowOff>
        </xdr:from>
        <xdr:to>
          <xdr:col>104</xdr:col>
          <xdr:colOff>314325</xdr:colOff>
          <xdr:row>2</xdr:row>
          <xdr:rowOff>304800</xdr:rowOff>
        </xdr:to>
        <xdr:sp macro="" textlink="">
          <xdr:nvSpPr>
            <xdr:cNvPr id="8510" name="Check Box 1342" hidden="1">
              <a:extLst>
                <a:ext uri="{63B3BB69-23CF-44E3-9099-C40C66FF867C}">
                  <a14:compatExt spid="_x0000_s8510"/>
                </a:ext>
                <a:ext uri="{FF2B5EF4-FFF2-40B4-BE49-F238E27FC236}">
                  <a16:creationId xmlns:a16="http://schemas.microsoft.com/office/drawing/2014/main" id="{00000000-0008-0000-0100-00003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3</xdr:row>
          <xdr:rowOff>123825</xdr:rowOff>
        </xdr:from>
        <xdr:to>
          <xdr:col>104</xdr:col>
          <xdr:colOff>314325</xdr:colOff>
          <xdr:row>3</xdr:row>
          <xdr:rowOff>304800</xdr:rowOff>
        </xdr:to>
        <xdr:sp macro="" textlink="">
          <xdr:nvSpPr>
            <xdr:cNvPr id="8511" name="Check Box 1343" hidden="1">
              <a:extLst>
                <a:ext uri="{63B3BB69-23CF-44E3-9099-C40C66FF867C}">
                  <a14:compatExt spid="_x0000_s8511"/>
                </a:ext>
                <a:ext uri="{FF2B5EF4-FFF2-40B4-BE49-F238E27FC236}">
                  <a16:creationId xmlns:a16="http://schemas.microsoft.com/office/drawing/2014/main" id="{00000000-0008-0000-0100-00003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4</xdr:row>
          <xdr:rowOff>123825</xdr:rowOff>
        </xdr:from>
        <xdr:to>
          <xdr:col>104</xdr:col>
          <xdr:colOff>314325</xdr:colOff>
          <xdr:row>4</xdr:row>
          <xdr:rowOff>304800</xdr:rowOff>
        </xdr:to>
        <xdr:sp macro="" textlink="">
          <xdr:nvSpPr>
            <xdr:cNvPr id="8512" name="Check Box 1344" hidden="1">
              <a:extLst>
                <a:ext uri="{63B3BB69-23CF-44E3-9099-C40C66FF867C}">
                  <a14:compatExt spid="_x0000_s8512"/>
                </a:ext>
                <a:ext uri="{FF2B5EF4-FFF2-40B4-BE49-F238E27FC236}">
                  <a16:creationId xmlns:a16="http://schemas.microsoft.com/office/drawing/2014/main" id="{00000000-0008-0000-0100-00004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5</xdr:row>
          <xdr:rowOff>123825</xdr:rowOff>
        </xdr:from>
        <xdr:to>
          <xdr:col>104</xdr:col>
          <xdr:colOff>314325</xdr:colOff>
          <xdr:row>5</xdr:row>
          <xdr:rowOff>304800</xdr:rowOff>
        </xdr:to>
        <xdr:sp macro="" textlink="">
          <xdr:nvSpPr>
            <xdr:cNvPr id="8513" name="Check Box 1345" hidden="1">
              <a:extLst>
                <a:ext uri="{63B3BB69-23CF-44E3-9099-C40C66FF867C}">
                  <a14:compatExt spid="_x0000_s8513"/>
                </a:ext>
                <a:ext uri="{FF2B5EF4-FFF2-40B4-BE49-F238E27FC236}">
                  <a16:creationId xmlns:a16="http://schemas.microsoft.com/office/drawing/2014/main" id="{00000000-0008-0000-0100-00004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2</xdr:row>
          <xdr:rowOff>123825</xdr:rowOff>
        </xdr:from>
        <xdr:to>
          <xdr:col>110</xdr:col>
          <xdr:colOff>314325</xdr:colOff>
          <xdr:row>2</xdr:row>
          <xdr:rowOff>304800</xdr:rowOff>
        </xdr:to>
        <xdr:sp macro="" textlink="">
          <xdr:nvSpPr>
            <xdr:cNvPr id="8514" name="Check Box 1346" hidden="1">
              <a:extLst>
                <a:ext uri="{63B3BB69-23CF-44E3-9099-C40C66FF867C}">
                  <a14:compatExt spid="_x0000_s8514"/>
                </a:ext>
                <a:ext uri="{FF2B5EF4-FFF2-40B4-BE49-F238E27FC236}">
                  <a16:creationId xmlns:a16="http://schemas.microsoft.com/office/drawing/2014/main" id="{00000000-0008-0000-0100-00004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3</xdr:row>
          <xdr:rowOff>123825</xdr:rowOff>
        </xdr:from>
        <xdr:to>
          <xdr:col>110</xdr:col>
          <xdr:colOff>314325</xdr:colOff>
          <xdr:row>3</xdr:row>
          <xdr:rowOff>304800</xdr:rowOff>
        </xdr:to>
        <xdr:sp macro="" textlink="">
          <xdr:nvSpPr>
            <xdr:cNvPr id="8515" name="Check Box 1347" hidden="1">
              <a:extLst>
                <a:ext uri="{63B3BB69-23CF-44E3-9099-C40C66FF867C}">
                  <a14:compatExt spid="_x0000_s8515"/>
                </a:ext>
                <a:ext uri="{FF2B5EF4-FFF2-40B4-BE49-F238E27FC236}">
                  <a16:creationId xmlns:a16="http://schemas.microsoft.com/office/drawing/2014/main" id="{00000000-0008-0000-0100-00004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4</xdr:row>
          <xdr:rowOff>123825</xdr:rowOff>
        </xdr:from>
        <xdr:to>
          <xdr:col>110</xdr:col>
          <xdr:colOff>314325</xdr:colOff>
          <xdr:row>4</xdr:row>
          <xdr:rowOff>304800</xdr:rowOff>
        </xdr:to>
        <xdr:sp macro="" textlink="">
          <xdr:nvSpPr>
            <xdr:cNvPr id="8516" name="Check Box 1348" hidden="1">
              <a:extLst>
                <a:ext uri="{63B3BB69-23CF-44E3-9099-C40C66FF867C}">
                  <a14:compatExt spid="_x0000_s8516"/>
                </a:ext>
                <a:ext uri="{FF2B5EF4-FFF2-40B4-BE49-F238E27FC236}">
                  <a16:creationId xmlns:a16="http://schemas.microsoft.com/office/drawing/2014/main" id="{00000000-0008-0000-0100-00004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5</xdr:row>
          <xdr:rowOff>123825</xdr:rowOff>
        </xdr:from>
        <xdr:to>
          <xdr:col>110</xdr:col>
          <xdr:colOff>314325</xdr:colOff>
          <xdr:row>5</xdr:row>
          <xdr:rowOff>304800</xdr:rowOff>
        </xdr:to>
        <xdr:sp macro="" textlink="">
          <xdr:nvSpPr>
            <xdr:cNvPr id="8517" name="Check Box 1349" hidden="1">
              <a:extLst>
                <a:ext uri="{63B3BB69-23CF-44E3-9099-C40C66FF867C}">
                  <a14:compatExt spid="_x0000_s8517"/>
                </a:ext>
                <a:ext uri="{FF2B5EF4-FFF2-40B4-BE49-F238E27FC236}">
                  <a16:creationId xmlns:a16="http://schemas.microsoft.com/office/drawing/2014/main" id="{00000000-0008-0000-0100-00004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6</xdr:row>
          <xdr:rowOff>123825</xdr:rowOff>
        </xdr:from>
        <xdr:to>
          <xdr:col>110</xdr:col>
          <xdr:colOff>314325</xdr:colOff>
          <xdr:row>6</xdr:row>
          <xdr:rowOff>304800</xdr:rowOff>
        </xdr:to>
        <xdr:sp macro="" textlink="">
          <xdr:nvSpPr>
            <xdr:cNvPr id="8518" name="Check Box 1350" hidden="1">
              <a:extLst>
                <a:ext uri="{63B3BB69-23CF-44E3-9099-C40C66FF867C}">
                  <a14:compatExt spid="_x0000_s8518"/>
                </a:ext>
                <a:ext uri="{FF2B5EF4-FFF2-40B4-BE49-F238E27FC236}">
                  <a16:creationId xmlns:a16="http://schemas.microsoft.com/office/drawing/2014/main" id="{00000000-0008-0000-0100-00004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7</xdr:row>
          <xdr:rowOff>123825</xdr:rowOff>
        </xdr:from>
        <xdr:to>
          <xdr:col>110</xdr:col>
          <xdr:colOff>314325</xdr:colOff>
          <xdr:row>7</xdr:row>
          <xdr:rowOff>304800</xdr:rowOff>
        </xdr:to>
        <xdr:sp macro="" textlink="">
          <xdr:nvSpPr>
            <xdr:cNvPr id="8519" name="Check Box 1351" hidden="1">
              <a:extLst>
                <a:ext uri="{63B3BB69-23CF-44E3-9099-C40C66FF867C}">
                  <a14:compatExt spid="_x0000_s8519"/>
                </a:ext>
                <a:ext uri="{FF2B5EF4-FFF2-40B4-BE49-F238E27FC236}">
                  <a16:creationId xmlns:a16="http://schemas.microsoft.com/office/drawing/2014/main" id="{00000000-0008-0000-0100-00004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6</xdr:row>
          <xdr:rowOff>123825</xdr:rowOff>
        </xdr:from>
        <xdr:to>
          <xdr:col>104</xdr:col>
          <xdr:colOff>314325</xdr:colOff>
          <xdr:row>6</xdr:row>
          <xdr:rowOff>304800</xdr:rowOff>
        </xdr:to>
        <xdr:sp macro="" textlink="">
          <xdr:nvSpPr>
            <xdr:cNvPr id="8520" name="Check Box 1352" hidden="1">
              <a:extLst>
                <a:ext uri="{63B3BB69-23CF-44E3-9099-C40C66FF867C}">
                  <a14:compatExt spid="_x0000_s8520"/>
                </a:ext>
                <a:ext uri="{FF2B5EF4-FFF2-40B4-BE49-F238E27FC236}">
                  <a16:creationId xmlns:a16="http://schemas.microsoft.com/office/drawing/2014/main" id="{00000000-0008-0000-0100-00004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7</xdr:row>
          <xdr:rowOff>123825</xdr:rowOff>
        </xdr:from>
        <xdr:to>
          <xdr:col>104</xdr:col>
          <xdr:colOff>314325</xdr:colOff>
          <xdr:row>7</xdr:row>
          <xdr:rowOff>304800</xdr:rowOff>
        </xdr:to>
        <xdr:sp macro="" textlink="">
          <xdr:nvSpPr>
            <xdr:cNvPr id="8521" name="Check Box 1353" hidden="1">
              <a:extLst>
                <a:ext uri="{63B3BB69-23CF-44E3-9099-C40C66FF867C}">
                  <a14:compatExt spid="_x0000_s8521"/>
                </a:ext>
                <a:ext uri="{FF2B5EF4-FFF2-40B4-BE49-F238E27FC236}">
                  <a16:creationId xmlns:a16="http://schemas.microsoft.com/office/drawing/2014/main" id="{00000000-0008-0000-0100-00004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8</xdr:row>
          <xdr:rowOff>123825</xdr:rowOff>
        </xdr:from>
        <xdr:to>
          <xdr:col>104</xdr:col>
          <xdr:colOff>314325</xdr:colOff>
          <xdr:row>8</xdr:row>
          <xdr:rowOff>304800</xdr:rowOff>
        </xdr:to>
        <xdr:sp macro="" textlink="">
          <xdr:nvSpPr>
            <xdr:cNvPr id="8522" name="Check Box 1354" hidden="1">
              <a:extLst>
                <a:ext uri="{63B3BB69-23CF-44E3-9099-C40C66FF867C}">
                  <a14:compatExt spid="_x0000_s8522"/>
                </a:ext>
                <a:ext uri="{FF2B5EF4-FFF2-40B4-BE49-F238E27FC236}">
                  <a16:creationId xmlns:a16="http://schemas.microsoft.com/office/drawing/2014/main" id="{00000000-0008-0000-0100-00004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9</xdr:row>
          <xdr:rowOff>123825</xdr:rowOff>
        </xdr:from>
        <xdr:to>
          <xdr:col>104</xdr:col>
          <xdr:colOff>314325</xdr:colOff>
          <xdr:row>9</xdr:row>
          <xdr:rowOff>304800</xdr:rowOff>
        </xdr:to>
        <xdr:sp macro="" textlink="">
          <xdr:nvSpPr>
            <xdr:cNvPr id="8523" name="Check Box 1355" hidden="1">
              <a:extLst>
                <a:ext uri="{63B3BB69-23CF-44E3-9099-C40C66FF867C}">
                  <a14:compatExt spid="_x0000_s8523"/>
                </a:ext>
                <a:ext uri="{FF2B5EF4-FFF2-40B4-BE49-F238E27FC236}">
                  <a16:creationId xmlns:a16="http://schemas.microsoft.com/office/drawing/2014/main" id="{00000000-0008-0000-0100-00004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11</xdr:row>
          <xdr:rowOff>123825</xdr:rowOff>
        </xdr:from>
        <xdr:to>
          <xdr:col>104</xdr:col>
          <xdr:colOff>314325</xdr:colOff>
          <xdr:row>11</xdr:row>
          <xdr:rowOff>304800</xdr:rowOff>
        </xdr:to>
        <xdr:sp macro="" textlink="">
          <xdr:nvSpPr>
            <xdr:cNvPr id="8524" name="Check Box 1356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1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10</xdr:row>
          <xdr:rowOff>123825</xdr:rowOff>
        </xdr:from>
        <xdr:to>
          <xdr:col>104</xdr:col>
          <xdr:colOff>314325</xdr:colOff>
          <xdr:row>10</xdr:row>
          <xdr:rowOff>304800</xdr:rowOff>
        </xdr:to>
        <xdr:sp macro="" textlink="">
          <xdr:nvSpPr>
            <xdr:cNvPr id="8525" name="Check Box 1357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1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10</xdr:row>
          <xdr:rowOff>123825</xdr:rowOff>
        </xdr:from>
        <xdr:to>
          <xdr:col>110</xdr:col>
          <xdr:colOff>314325</xdr:colOff>
          <xdr:row>10</xdr:row>
          <xdr:rowOff>304800</xdr:rowOff>
        </xdr:to>
        <xdr:sp macro="" textlink="">
          <xdr:nvSpPr>
            <xdr:cNvPr id="8526" name="Check Box 1358" hidden="1">
              <a:extLst>
                <a:ext uri="{63B3BB69-23CF-44E3-9099-C40C66FF867C}">
                  <a14:compatExt spid="_x0000_s8526"/>
                </a:ext>
                <a:ext uri="{FF2B5EF4-FFF2-40B4-BE49-F238E27FC236}">
                  <a16:creationId xmlns:a16="http://schemas.microsoft.com/office/drawing/2014/main" id="{00000000-0008-0000-0100-00004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9</xdr:row>
          <xdr:rowOff>123825</xdr:rowOff>
        </xdr:from>
        <xdr:to>
          <xdr:col>110</xdr:col>
          <xdr:colOff>314325</xdr:colOff>
          <xdr:row>9</xdr:row>
          <xdr:rowOff>304800</xdr:rowOff>
        </xdr:to>
        <xdr:sp macro="" textlink="">
          <xdr:nvSpPr>
            <xdr:cNvPr id="8527" name="Check Box 1359" hidden="1">
              <a:extLst>
                <a:ext uri="{63B3BB69-23CF-44E3-9099-C40C66FF867C}">
                  <a14:compatExt spid="_x0000_s8527"/>
                </a:ext>
                <a:ext uri="{FF2B5EF4-FFF2-40B4-BE49-F238E27FC236}">
                  <a16:creationId xmlns:a16="http://schemas.microsoft.com/office/drawing/2014/main" id="{00000000-0008-0000-0100-00004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8</xdr:row>
          <xdr:rowOff>123825</xdr:rowOff>
        </xdr:from>
        <xdr:to>
          <xdr:col>110</xdr:col>
          <xdr:colOff>314325</xdr:colOff>
          <xdr:row>8</xdr:row>
          <xdr:rowOff>304800</xdr:rowOff>
        </xdr:to>
        <xdr:sp macro="" textlink="">
          <xdr:nvSpPr>
            <xdr:cNvPr id="8528" name="Check Box 1360" hidden="1">
              <a:extLst>
                <a:ext uri="{63B3BB69-23CF-44E3-9099-C40C66FF867C}">
                  <a14:compatExt spid="_x0000_s8528"/>
                </a:ext>
                <a:ext uri="{FF2B5EF4-FFF2-40B4-BE49-F238E27FC236}">
                  <a16:creationId xmlns:a16="http://schemas.microsoft.com/office/drawing/2014/main" id="{00000000-0008-0000-0100-00005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76200</xdr:colOff>
          <xdr:row>2</xdr:row>
          <xdr:rowOff>123825</xdr:rowOff>
        </xdr:from>
        <xdr:to>
          <xdr:col>116</xdr:col>
          <xdr:colOff>266700</xdr:colOff>
          <xdr:row>2</xdr:row>
          <xdr:rowOff>304800</xdr:rowOff>
        </xdr:to>
        <xdr:sp macro="" textlink="">
          <xdr:nvSpPr>
            <xdr:cNvPr id="8529" name="Check Box 1361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1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3</xdr:row>
          <xdr:rowOff>123825</xdr:rowOff>
        </xdr:from>
        <xdr:to>
          <xdr:col>116</xdr:col>
          <xdr:colOff>314325</xdr:colOff>
          <xdr:row>3</xdr:row>
          <xdr:rowOff>304800</xdr:rowOff>
        </xdr:to>
        <xdr:sp macro="" textlink="">
          <xdr:nvSpPr>
            <xdr:cNvPr id="8530" name="Check Box 1362" hidden="1">
              <a:extLst>
                <a:ext uri="{63B3BB69-23CF-44E3-9099-C40C66FF867C}">
                  <a14:compatExt spid="_x0000_s8530"/>
                </a:ext>
                <a:ext uri="{FF2B5EF4-FFF2-40B4-BE49-F238E27FC236}">
                  <a16:creationId xmlns:a16="http://schemas.microsoft.com/office/drawing/2014/main" id="{00000000-0008-0000-0100-00005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4</xdr:row>
          <xdr:rowOff>123825</xdr:rowOff>
        </xdr:from>
        <xdr:to>
          <xdr:col>116</xdr:col>
          <xdr:colOff>314325</xdr:colOff>
          <xdr:row>4</xdr:row>
          <xdr:rowOff>304800</xdr:rowOff>
        </xdr:to>
        <xdr:sp macro="" textlink="">
          <xdr:nvSpPr>
            <xdr:cNvPr id="8531" name="Check Box 1363" hidden="1">
              <a:extLst>
                <a:ext uri="{63B3BB69-23CF-44E3-9099-C40C66FF867C}">
                  <a14:compatExt spid="_x0000_s8531"/>
                </a:ext>
                <a:ext uri="{FF2B5EF4-FFF2-40B4-BE49-F238E27FC236}">
                  <a16:creationId xmlns:a16="http://schemas.microsoft.com/office/drawing/2014/main" id="{00000000-0008-0000-0100-00005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5</xdr:row>
          <xdr:rowOff>123825</xdr:rowOff>
        </xdr:from>
        <xdr:to>
          <xdr:col>116</xdr:col>
          <xdr:colOff>314325</xdr:colOff>
          <xdr:row>5</xdr:row>
          <xdr:rowOff>304800</xdr:rowOff>
        </xdr:to>
        <xdr:sp macro="" textlink="">
          <xdr:nvSpPr>
            <xdr:cNvPr id="8532" name="Check Box 1364" hidden="1">
              <a:extLst>
                <a:ext uri="{63B3BB69-23CF-44E3-9099-C40C66FF867C}">
                  <a14:compatExt spid="_x0000_s8532"/>
                </a:ext>
                <a:ext uri="{FF2B5EF4-FFF2-40B4-BE49-F238E27FC236}">
                  <a16:creationId xmlns:a16="http://schemas.microsoft.com/office/drawing/2014/main" id="{00000000-0008-0000-0100-00005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6</xdr:row>
          <xdr:rowOff>123825</xdr:rowOff>
        </xdr:from>
        <xdr:to>
          <xdr:col>116</xdr:col>
          <xdr:colOff>314325</xdr:colOff>
          <xdr:row>6</xdr:row>
          <xdr:rowOff>304800</xdr:rowOff>
        </xdr:to>
        <xdr:sp macro="" textlink="">
          <xdr:nvSpPr>
            <xdr:cNvPr id="8533" name="Check Box 1365" hidden="1">
              <a:extLst>
                <a:ext uri="{63B3BB69-23CF-44E3-9099-C40C66FF867C}">
                  <a14:compatExt spid="_x0000_s8533"/>
                </a:ext>
                <a:ext uri="{FF2B5EF4-FFF2-40B4-BE49-F238E27FC236}">
                  <a16:creationId xmlns:a16="http://schemas.microsoft.com/office/drawing/2014/main" id="{00000000-0008-0000-0100-00005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7</xdr:row>
          <xdr:rowOff>123825</xdr:rowOff>
        </xdr:from>
        <xdr:to>
          <xdr:col>116</xdr:col>
          <xdr:colOff>314325</xdr:colOff>
          <xdr:row>7</xdr:row>
          <xdr:rowOff>304800</xdr:rowOff>
        </xdr:to>
        <xdr:sp macro="" textlink="">
          <xdr:nvSpPr>
            <xdr:cNvPr id="8534" name="Check Box 1366" hidden="1">
              <a:extLst>
                <a:ext uri="{63B3BB69-23CF-44E3-9099-C40C66FF867C}">
                  <a14:compatExt spid="_x0000_s8534"/>
                </a:ext>
                <a:ext uri="{FF2B5EF4-FFF2-40B4-BE49-F238E27FC236}">
                  <a16:creationId xmlns:a16="http://schemas.microsoft.com/office/drawing/2014/main" id="{00000000-0008-0000-0100-00005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8</xdr:row>
          <xdr:rowOff>123825</xdr:rowOff>
        </xdr:from>
        <xdr:to>
          <xdr:col>116</xdr:col>
          <xdr:colOff>314325</xdr:colOff>
          <xdr:row>8</xdr:row>
          <xdr:rowOff>304800</xdr:rowOff>
        </xdr:to>
        <xdr:sp macro="" textlink="">
          <xdr:nvSpPr>
            <xdr:cNvPr id="8535" name="Check Box 1367" hidden="1">
              <a:extLst>
                <a:ext uri="{63B3BB69-23CF-44E3-9099-C40C66FF867C}">
                  <a14:compatExt spid="_x0000_s8535"/>
                </a:ext>
                <a:ext uri="{FF2B5EF4-FFF2-40B4-BE49-F238E27FC236}">
                  <a16:creationId xmlns:a16="http://schemas.microsoft.com/office/drawing/2014/main" id="{00000000-0008-0000-0100-00005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9</xdr:row>
          <xdr:rowOff>123825</xdr:rowOff>
        </xdr:from>
        <xdr:to>
          <xdr:col>116</xdr:col>
          <xdr:colOff>314325</xdr:colOff>
          <xdr:row>9</xdr:row>
          <xdr:rowOff>304800</xdr:rowOff>
        </xdr:to>
        <xdr:sp macro="" textlink="">
          <xdr:nvSpPr>
            <xdr:cNvPr id="8536" name="Check Box 1368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1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10</xdr:row>
          <xdr:rowOff>123825</xdr:rowOff>
        </xdr:from>
        <xdr:to>
          <xdr:col>116</xdr:col>
          <xdr:colOff>314325</xdr:colOff>
          <xdr:row>10</xdr:row>
          <xdr:rowOff>304800</xdr:rowOff>
        </xdr:to>
        <xdr:sp macro="" textlink="">
          <xdr:nvSpPr>
            <xdr:cNvPr id="8537" name="Check Box 1369" hidden="1">
              <a:extLst>
                <a:ext uri="{63B3BB69-23CF-44E3-9099-C40C66FF867C}">
                  <a14:compatExt spid="_x0000_s8537"/>
                </a:ext>
                <a:ext uri="{FF2B5EF4-FFF2-40B4-BE49-F238E27FC236}">
                  <a16:creationId xmlns:a16="http://schemas.microsoft.com/office/drawing/2014/main" id="{00000000-0008-0000-0100-00005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11</xdr:row>
          <xdr:rowOff>123825</xdr:rowOff>
        </xdr:from>
        <xdr:to>
          <xdr:col>116</xdr:col>
          <xdr:colOff>314325</xdr:colOff>
          <xdr:row>11</xdr:row>
          <xdr:rowOff>304800</xdr:rowOff>
        </xdr:to>
        <xdr:sp macro="" textlink="">
          <xdr:nvSpPr>
            <xdr:cNvPr id="8538" name="Check Box 1370" hidden="1">
              <a:extLst>
                <a:ext uri="{63B3BB69-23CF-44E3-9099-C40C66FF867C}">
                  <a14:compatExt spid="_x0000_s8538"/>
                </a:ext>
                <a:ext uri="{FF2B5EF4-FFF2-40B4-BE49-F238E27FC236}">
                  <a16:creationId xmlns:a16="http://schemas.microsoft.com/office/drawing/2014/main" id="{00000000-0008-0000-0100-00005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12</xdr:row>
          <xdr:rowOff>123825</xdr:rowOff>
        </xdr:from>
        <xdr:to>
          <xdr:col>116</xdr:col>
          <xdr:colOff>314325</xdr:colOff>
          <xdr:row>12</xdr:row>
          <xdr:rowOff>304800</xdr:rowOff>
        </xdr:to>
        <xdr:sp macro="" textlink="">
          <xdr:nvSpPr>
            <xdr:cNvPr id="8539" name="Check Box 1371" hidden="1">
              <a:extLst>
                <a:ext uri="{63B3BB69-23CF-44E3-9099-C40C66FF867C}">
                  <a14:compatExt spid="_x0000_s8539"/>
                </a:ext>
                <a:ext uri="{FF2B5EF4-FFF2-40B4-BE49-F238E27FC236}">
                  <a16:creationId xmlns:a16="http://schemas.microsoft.com/office/drawing/2014/main" id="{00000000-0008-0000-0100-00005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13</xdr:row>
          <xdr:rowOff>123825</xdr:rowOff>
        </xdr:from>
        <xdr:to>
          <xdr:col>116</xdr:col>
          <xdr:colOff>314325</xdr:colOff>
          <xdr:row>13</xdr:row>
          <xdr:rowOff>304800</xdr:rowOff>
        </xdr:to>
        <xdr:sp macro="" textlink="">
          <xdr:nvSpPr>
            <xdr:cNvPr id="8540" name="Check Box 1372" hidden="1">
              <a:extLst>
                <a:ext uri="{63B3BB69-23CF-44E3-9099-C40C66FF867C}">
                  <a14:compatExt spid="_x0000_s8540"/>
                </a:ext>
                <a:ext uri="{FF2B5EF4-FFF2-40B4-BE49-F238E27FC236}">
                  <a16:creationId xmlns:a16="http://schemas.microsoft.com/office/drawing/2014/main" id="{00000000-0008-0000-0100-00005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14</xdr:row>
          <xdr:rowOff>123825</xdr:rowOff>
        </xdr:from>
        <xdr:to>
          <xdr:col>116</xdr:col>
          <xdr:colOff>314325</xdr:colOff>
          <xdr:row>14</xdr:row>
          <xdr:rowOff>304800</xdr:rowOff>
        </xdr:to>
        <xdr:sp macro="" textlink="">
          <xdr:nvSpPr>
            <xdr:cNvPr id="8541" name="Check Box 1373" hidden="1">
              <a:extLst>
                <a:ext uri="{63B3BB69-23CF-44E3-9099-C40C66FF867C}">
                  <a14:compatExt spid="_x0000_s8541"/>
                </a:ext>
                <a:ext uri="{FF2B5EF4-FFF2-40B4-BE49-F238E27FC236}">
                  <a16:creationId xmlns:a16="http://schemas.microsoft.com/office/drawing/2014/main" id="{00000000-0008-0000-0100-00005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15</xdr:row>
          <xdr:rowOff>123825</xdr:rowOff>
        </xdr:from>
        <xdr:to>
          <xdr:col>116</xdr:col>
          <xdr:colOff>314325</xdr:colOff>
          <xdr:row>15</xdr:row>
          <xdr:rowOff>304800</xdr:rowOff>
        </xdr:to>
        <xdr:sp macro="" textlink="">
          <xdr:nvSpPr>
            <xdr:cNvPr id="8542" name="Check Box 1374" hidden="1">
              <a:extLst>
                <a:ext uri="{63B3BB69-23CF-44E3-9099-C40C66FF867C}">
                  <a14:compatExt spid="_x0000_s8542"/>
                </a:ext>
                <a:ext uri="{FF2B5EF4-FFF2-40B4-BE49-F238E27FC236}">
                  <a16:creationId xmlns:a16="http://schemas.microsoft.com/office/drawing/2014/main" id="{00000000-0008-0000-0100-00005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16</xdr:row>
          <xdr:rowOff>123825</xdr:rowOff>
        </xdr:from>
        <xdr:to>
          <xdr:col>116</xdr:col>
          <xdr:colOff>314325</xdr:colOff>
          <xdr:row>16</xdr:row>
          <xdr:rowOff>304800</xdr:rowOff>
        </xdr:to>
        <xdr:sp macro="" textlink="">
          <xdr:nvSpPr>
            <xdr:cNvPr id="8543" name="Check Box 1375" hidden="1">
              <a:extLst>
                <a:ext uri="{63B3BB69-23CF-44E3-9099-C40C66FF867C}">
                  <a14:compatExt spid="_x0000_s8543"/>
                </a:ext>
                <a:ext uri="{FF2B5EF4-FFF2-40B4-BE49-F238E27FC236}">
                  <a16:creationId xmlns:a16="http://schemas.microsoft.com/office/drawing/2014/main" id="{00000000-0008-0000-0100-00005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19</xdr:row>
          <xdr:rowOff>123825</xdr:rowOff>
        </xdr:from>
        <xdr:to>
          <xdr:col>116</xdr:col>
          <xdr:colOff>314325</xdr:colOff>
          <xdr:row>19</xdr:row>
          <xdr:rowOff>304800</xdr:rowOff>
        </xdr:to>
        <xdr:sp macro="" textlink="">
          <xdr:nvSpPr>
            <xdr:cNvPr id="8544" name="Check Box 1376" hidden="1">
              <a:extLst>
                <a:ext uri="{63B3BB69-23CF-44E3-9099-C40C66FF867C}">
                  <a14:compatExt spid="_x0000_s8544"/>
                </a:ext>
                <a:ext uri="{FF2B5EF4-FFF2-40B4-BE49-F238E27FC236}">
                  <a16:creationId xmlns:a16="http://schemas.microsoft.com/office/drawing/2014/main" id="{00000000-0008-0000-0100-00006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19</xdr:row>
          <xdr:rowOff>123825</xdr:rowOff>
        </xdr:from>
        <xdr:to>
          <xdr:col>110</xdr:col>
          <xdr:colOff>314325</xdr:colOff>
          <xdr:row>19</xdr:row>
          <xdr:rowOff>304800</xdr:rowOff>
        </xdr:to>
        <xdr:sp macro="" textlink="">
          <xdr:nvSpPr>
            <xdr:cNvPr id="8545" name="Check Box 1377" hidden="1">
              <a:extLst>
                <a:ext uri="{63B3BB69-23CF-44E3-9099-C40C66FF867C}">
                  <a14:compatExt spid="_x0000_s8545"/>
                </a:ext>
                <a:ext uri="{FF2B5EF4-FFF2-40B4-BE49-F238E27FC236}">
                  <a16:creationId xmlns:a16="http://schemas.microsoft.com/office/drawing/2014/main" id="{00000000-0008-0000-0100-00006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16</xdr:row>
          <xdr:rowOff>123825</xdr:rowOff>
        </xdr:from>
        <xdr:to>
          <xdr:col>110</xdr:col>
          <xdr:colOff>314325</xdr:colOff>
          <xdr:row>16</xdr:row>
          <xdr:rowOff>304800</xdr:rowOff>
        </xdr:to>
        <xdr:sp macro="" textlink="">
          <xdr:nvSpPr>
            <xdr:cNvPr id="8546" name="Check Box 1378" hidden="1">
              <a:extLst>
                <a:ext uri="{63B3BB69-23CF-44E3-9099-C40C66FF867C}">
                  <a14:compatExt spid="_x0000_s8546"/>
                </a:ext>
                <a:ext uri="{FF2B5EF4-FFF2-40B4-BE49-F238E27FC236}">
                  <a16:creationId xmlns:a16="http://schemas.microsoft.com/office/drawing/2014/main" id="{00000000-0008-0000-0100-00006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15</xdr:row>
          <xdr:rowOff>123825</xdr:rowOff>
        </xdr:from>
        <xdr:to>
          <xdr:col>110</xdr:col>
          <xdr:colOff>314325</xdr:colOff>
          <xdr:row>15</xdr:row>
          <xdr:rowOff>304800</xdr:rowOff>
        </xdr:to>
        <xdr:sp macro="" textlink="">
          <xdr:nvSpPr>
            <xdr:cNvPr id="8547" name="Check Box 1379" hidden="1">
              <a:extLst>
                <a:ext uri="{63B3BB69-23CF-44E3-9099-C40C66FF867C}">
                  <a14:compatExt spid="_x0000_s8547"/>
                </a:ext>
                <a:ext uri="{FF2B5EF4-FFF2-40B4-BE49-F238E27FC236}">
                  <a16:creationId xmlns:a16="http://schemas.microsoft.com/office/drawing/2014/main" id="{00000000-0008-0000-0100-00006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14</xdr:row>
          <xdr:rowOff>123825</xdr:rowOff>
        </xdr:from>
        <xdr:to>
          <xdr:col>110</xdr:col>
          <xdr:colOff>314325</xdr:colOff>
          <xdr:row>14</xdr:row>
          <xdr:rowOff>304800</xdr:rowOff>
        </xdr:to>
        <xdr:sp macro="" textlink="">
          <xdr:nvSpPr>
            <xdr:cNvPr id="8548" name="Check Box 1380" hidden="1">
              <a:extLst>
                <a:ext uri="{63B3BB69-23CF-44E3-9099-C40C66FF867C}">
                  <a14:compatExt spid="_x0000_s8548"/>
                </a:ext>
                <a:ext uri="{FF2B5EF4-FFF2-40B4-BE49-F238E27FC236}">
                  <a16:creationId xmlns:a16="http://schemas.microsoft.com/office/drawing/2014/main" id="{00000000-0008-0000-0100-00006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13</xdr:row>
          <xdr:rowOff>123825</xdr:rowOff>
        </xdr:from>
        <xdr:to>
          <xdr:col>110</xdr:col>
          <xdr:colOff>314325</xdr:colOff>
          <xdr:row>13</xdr:row>
          <xdr:rowOff>304800</xdr:rowOff>
        </xdr:to>
        <xdr:sp macro="" textlink="">
          <xdr:nvSpPr>
            <xdr:cNvPr id="8549" name="Check Box 1381" hidden="1">
              <a:extLst>
                <a:ext uri="{63B3BB69-23CF-44E3-9099-C40C66FF867C}">
                  <a14:compatExt spid="_x0000_s8549"/>
                </a:ext>
                <a:ext uri="{FF2B5EF4-FFF2-40B4-BE49-F238E27FC236}">
                  <a16:creationId xmlns:a16="http://schemas.microsoft.com/office/drawing/2014/main" id="{00000000-0008-0000-0100-00006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12</xdr:row>
          <xdr:rowOff>123825</xdr:rowOff>
        </xdr:from>
        <xdr:to>
          <xdr:col>110</xdr:col>
          <xdr:colOff>314325</xdr:colOff>
          <xdr:row>12</xdr:row>
          <xdr:rowOff>304800</xdr:rowOff>
        </xdr:to>
        <xdr:sp macro="" textlink="">
          <xdr:nvSpPr>
            <xdr:cNvPr id="8550" name="Check Box 1382" hidden="1">
              <a:extLst>
                <a:ext uri="{63B3BB69-23CF-44E3-9099-C40C66FF867C}">
                  <a14:compatExt spid="_x0000_s8550"/>
                </a:ext>
                <a:ext uri="{FF2B5EF4-FFF2-40B4-BE49-F238E27FC236}">
                  <a16:creationId xmlns:a16="http://schemas.microsoft.com/office/drawing/2014/main" id="{00000000-0008-0000-0100-00006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11</xdr:row>
          <xdr:rowOff>123825</xdr:rowOff>
        </xdr:from>
        <xdr:to>
          <xdr:col>110</xdr:col>
          <xdr:colOff>314325</xdr:colOff>
          <xdr:row>11</xdr:row>
          <xdr:rowOff>304800</xdr:rowOff>
        </xdr:to>
        <xdr:sp macro="" textlink="">
          <xdr:nvSpPr>
            <xdr:cNvPr id="8551" name="Check Box 1383" hidden="1">
              <a:extLst>
                <a:ext uri="{63B3BB69-23CF-44E3-9099-C40C66FF867C}">
                  <a14:compatExt spid="_x0000_s8551"/>
                </a:ext>
                <a:ext uri="{FF2B5EF4-FFF2-40B4-BE49-F238E27FC236}">
                  <a16:creationId xmlns:a16="http://schemas.microsoft.com/office/drawing/2014/main" id="{00000000-0008-0000-0100-00006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19</xdr:row>
          <xdr:rowOff>123825</xdr:rowOff>
        </xdr:from>
        <xdr:to>
          <xdr:col>104</xdr:col>
          <xdr:colOff>314325</xdr:colOff>
          <xdr:row>19</xdr:row>
          <xdr:rowOff>304800</xdr:rowOff>
        </xdr:to>
        <xdr:sp macro="" textlink="">
          <xdr:nvSpPr>
            <xdr:cNvPr id="8552" name="Check Box 1384" hidden="1">
              <a:extLst>
                <a:ext uri="{63B3BB69-23CF-44E3-9099-C40C66FF867C}">
                  <a14:compatExt spid="_x0000_s8552"/>
                </a:ext>
                <a:ext uri="{FF2B5EF4-FFF2-40B4-BE49-F238E27FC236}">
                  <a16:creationId xmlns:a16="http://schemas.microsoft.com/office/drawing/2014/main" id="{00000000-0008-0000-0100-00006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16</xdr:row>
          <xdr:rowOff>123825</xdr:rowOff>
        </xdr:from>
        <xdr:to>
          <xdr:col>104</xdr:col>
          <xdr:colOff>314325</xdr:colOff>
          <xdr:row>16</xdr:row>
          <xdr:rowOff>304800</xdr:rowOff>
        </xdr:to>
        <xdr:sp macro="" textlink="">
          <xdr:nvSpPr>
            <xdr:cNvPr id="8553" name="Check Box 1385" hidden="1">
              <a:extLst>
                <a:ext uri="{63B3BB69-23CF-44E3-9099-C40C66FF867C}">
                  <a14:compatExt spid="_x0000_s8553"/>
                </a:ext>
                <a:ext uri="{FF2B5EF4-FFF2-40B4-BE49-F238E27FC236}">
                  <a16:creationId xmlns:a16="http://schemas.microsoft.com/office/drawing/2014/main" id="{00000000-0008-0000-0100-00006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15</xdr:row>
          <xdr:rowOff>123825</xdr:rowOff>
        </xdr:from>
        <xdr:to>
          <xdr:col>104</xdr:col>
          <xdr:colOff>314325</xdr:colOff>
          <xdr:row>15</xdr:row>
          <xdr:rowOff>304800</xdr:rowOff>
        </xdr:to>
        <xdr:sp macro="" textlink="">
          <xdr:nvSpPr>
            <xdr:cNvPr id="8554" name="Check Box 1386" hidden="1">
              <a:extLst>
                <a:ext uri="{63B3BB69-23CF-44E3-9099-C40C66FF867C}">
                  <a14:compatExt spid="_x0000_s8554"/>
                </a:ext>
                <a:ext uri="{FF2B5EF4-FFF2-40B4-BE49-F238E27FC236}">
                  <a16:creationId xmlns:a16="http://schemas.microsoft.com/office/drawing/2014/main" id="{00000000-0008-0000-0100-00006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14</xdr:row>
          <xdr:rowOff>123825</xdr:rowOff>
        </xdr:from>
        <xdr:to>
          <xdr:col>104</xdr:col>
          <xdr:colOff>314325</xdr:colOff>
          <xdr:row>14</xdr:row>
          <xdr:rowOff>304800</xdr:rowOff>
        </xdr:to>
        <xdr:sp macro="" textlink="">
          <xdr:nvSpPr>
            <xdr:cNvPr id="8555" name="Check Box 1387" hidden="1">
              <a:extLst>
                <a:ext uri="{63B3BB69-23CF-44E3-9099-C40C66FF867C}">
                  <a14:compatExt spid="_x0000_s8555"/>
                </a:ext>
                <a:ext uri="{FF2B5EF4-FFF2-40B4-BE49-F238E27FC236}">
                  <a16:creationId xmlns:a16="http://schemas.microsoft.com/office/drawing/2014/main" id="{00000000-0008-0000-0100-00006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13</xdr:row>
          <xdr:rowOff>123825</xdr:rowOff>
        </xdr:from>
        <xdr:to>
          <xdr:col>104</xdr:col>
          <xdr:colOff>314325</xdr:colOff>
          <xdr:row>13</xdr:row>
          <xdr:rowOff>304800</xdr:rowOff>
        </xdr:to>
        <xdr:sp macro="" textlink="">
          <xdr:nvSpPr>
            <xdr:cNvPr id="8556" name="Check Box 1388" hidden="1">
              <a:extLst>
                <a:ext uri="{63B3BB69-23CF-44E3-9099-C40C66FF867C}">
                  <a14:compatExt spid="_x0000_s8556"/>
                </a:ext>
                <a:ext uri="{FF2B5EF4-FFF2-40B4-BE49-F238E27FC236}">
                  <a16:creationId xmlns:a16="http://schemas.microsoft.com/office/drawing/2014/main" id="{00000000-0008-0000-0100-00006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12</xdr:row>
          <xdr:rowOff>123825</xdr:rowOff>
        </xdr:from>
        <xdr:to>
          <xdr:col>104</xdr:col>
          <xdr:colOff>314325</xdr:colOff>
          <xdr:row>12</xdr:row>
          <xdr:rowOff>304800</xdr:rowOff>
        </xdr:to>
        <xdr:sp macro="" textlink="">
          <xdr:nvSpPr>
            <xdr:cNvPr id="8557" name="Check Box 1389" hidden="1">
              <a:extLst>
                <a:ext uri="{63B3BB69-23CF-44E3-9099-C40C66FF867C}">
                  <a14:compatExt spid="_x0000_s8557"/>
                </a:ext>
                <a:ext uri="{FF2B5EF4-FFF2-40B4-BE49-F238E27FC236}">
                  <a16:creationId xmlns:a16="http://schemas.microsoft.com/office/drawing/2014/main" id="{00000000-0008-0000-0100-00006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123825</xdr:colOff>
          <xdr:row>2</xdr:row>
          <xdr:rowOff>123825</xdr:rowOff>
        </xdr:from>
        <xdr:to>
          <xdr:col>140</xdr:col>
          <xdr:colOff>314325</xdr:colOff>
          <xdr:row>2</xdr:row>
          <xdr:rowOff>304800</xdr:rowOff>
        </xdr:to>
        <xdr:sp macro="" textlink="">
          <xdr:nvSpPr>
            <xdr:cNvPr id="8558" name="Check Box 1390" hidden="1">
              <a:extLst>
                <a:ext uri="{63B3BB69-23CF-44E3-9099-C40C66FF867C}">
                  <a14:compatExt spid="_x0000_s8558"/>
                </a:ext>
                <a:ext uri="{FF2B5EF4-FFF2-40B4-BE49-F238E27FC236}">
                  <a16:creationId xmlns:a16="http://schemas.microsoft.com/office/drawing/2014/main" id="{00000000-0008-0000-0100-00006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123825</xdr:colOff>
          <xdr:row>3</xdr:row>
          <xdr:rowOff>123825</xdr:rowOff>
        </xdr:from>
        <xdr:to>
          <xdr:col>140</xdr:col>
          <xdr:colOff>314325</xdr:colOff>
          <xdr:row>3</xdr:row>
          <xdr:rowOff>304800</xdr:rowOff>
        </xdr:to>
        <xdr:sp macro="" textlink="">
          <xdr:nvSpPr>
            <xdr:cNvPr id="8559" name="Check Box 1391" hidden="1">
              <a:extLst>
                <a:ext uri="{63B3BB69-23CF-44E3-9099-C40C66FF867C}">
                  <a14:compatExt spid="_x0000_s8559"/>
                </a:ext>
                <a:ext uri="{FF2B5EF4-FFF2-40B4-BE49-F238E27FC236}">
                  <a16:creationId xmlns:a16="http://schemas.microsoft.com/office/drawing/2014/main" id="{00000000-0008-0000-0100-00006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123825</xdr:colOff>
          <xdr:row>4</xdr:row>
          <xdr:rowOff>123825</xdr:rowOff>
        </xdr:from>
        <xdr:to>
          <xdr:col>140</xdr:col>
          <xdr:colOff>314325</xdr:colOff>
          <xdr:row>4</xdr:row>
          <xdr:rowOff>304800</xdr:rowOff>
        </xdr:to>
        <xdr:sp macro="" textlink="">
          <xdr:nvSpPr>
            <xdr:cNvPr id="8560" name="Check Box 1392" hidden="1">
              <a:extLst>
                <a:ext uri="{63B3BB69-23CF-44E3-9099-C40C66FF867C}">
                  <a14:compatExt spid="_x0000_s8560"/>
                </a:ext>
                <a:ext uri="{FF2B5EF4-FFF2-40B4-BE49-F238E27FC236}">
                  <a16:creationId xmlns:a16="http://schemas.microsoft.com/office/drawing/2014/main" id="{00000000-0008-0000-0100-00007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123825</xdr:colOff>
          <xdr:row>5</xdr:row>
          <xdr:rowOff>123825</xdr:rowOff>
        </xdr:from>
        <xdr:to>
          <xdr:col>140</xdr:col>
          <xdr:colOff>314325</xdr:colOff>
          <xdr:row>5</xdr:row>
          <xdr:rowOff>304800</xdr:rowOff>
        </xdr:to>
        <xdr:sp macro="" textlink="">
          <xdr:nvSpPr>
            <xdr:cNvPr id="8561" name="Check Box 1393" hidden="1">
              <a:extLst>
                <a:ext uri="{63B3BB69-23CF-44E3-9099-C40C66FF867C}">
                  <a14:compatExt spid="_x0000_s8561"/>
                </a:ext>
                <a:ext uri="{FF2B5EF4-FFF2-40B4-BE49-F238E27FC236}">
                  <a16:creationId xmlns:a16="http://schemas.microsoft.com/office/drawing/2014/main" id="{00000000-0008-0000-0100-00007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123825</xdr:colOff>
          <xdr:row>6</xdr:row>
          <xdr:rowOff>123825</xdr:rowOff>
        </xdr:from>
        <xdr:to>
          <xdr:col>140</xdr:col>
          <xdr:colOff>314325</xdr:colOff>
          <xdr:row>6</xdr:row>
          <xdr:rowOff>304800</xdr:rowOff>
        </xdr:to>
        <xdr:sp macro="" textlink="">
          <xdr:nvSpPr>
            <xdr:cNvPr id="8562" name="Check Box 1394" hidden="1">
              <a:extLst>
                <a:ext uri="{63B3BB69-23CF-44E3-9099-C40C66FF867C}">
                  <a14:compatExt spid="_x0000_s8562"/>
                </a:ext>
                <a:ext uri="{FF2B5EF4-FFF2-40B4-BE49-F238E27FC236}">
                  <a16:creationId xmlns:a16="http://schemas.microsoft.com/office/drawing/2014/main" id="{00000000-0008-0000-0100-00007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123825</xdr:colOff>
          <xdr:row>6</xdr:row>
          <xdr:rowOff>123825</xdr:rowOff>
        </xdr:from>
        <xdr:to>
          <xdr:col>135</xdr:col>
          <xdr:colOff>314325</xdr:colOff>
          <xdr:row>6</xdr:row>
          <xdr:rowOff>304800</xdr:rowOff>
        </xdr:to>
        <xdr:sp macro="" textlink="">
          <xdr:nvSpPr>
            <xdr:cNvPr id="8563" name="Check Box 1395" hidden="1">
              <a:extLst>
                <a:ext uri="{63B3BB69-23CF-44E3-9099-C40C66FF867C}">
                  <a14:compatExt spid="_x0000_s8563"/>
                </a:ext>
                <a:ext uri="{FF2B5EF4-FFF2-40B4-BE49-F238E27FC236}">
                  <a16:creationId xmlns:a16="http://schemas.microsoft.com/office/drawing/2014/main" id="{00000000-0008-0000-0100-00007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123825</xdr:colOff>
          <xdr:row>5</xdr:row>
          <xdr:rowOff>123825</xdr:rowOff>
        </xdr:from>
        <xdr:to>
          <xdr:col>135</xdr:col>
          <xdr:colOff>314325</xdr:colOff>
          <xdr:row>5</xdr:row>
          <xdr:rowOff>304800</xdr:rowOff>
        </xdr:to>
        <xdr:sp macro="" textlink="">
          <xdr:nvSpPr>
            <xdr:cNvPr id="8564" name="Check Box 1396" hidden="1">
              <a:extLst>
                <a:ext uri="{63B3BB69-23CF-44E3-9099-C40C66FF867C}">
                  <a14:compatExt spid="_x0000_s8564"/>
                </a:ext>
                <a:ext uri="{FF2B5EF4-FFF2-40B4-BE49-F238E27FC236}">
                  <a16:creationId xmlns:a16="http://schemas.microsoft.com/office/drawing/2014/main" id="{00000000-0008-0000-0100-00007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123825</xdr:colOff>
          <xdr:row>4</xdr:row>
          <xdr:rowOff>123825</xdr:rowOff>
        </xdr:from>
        <xdr:to>
          <xdr:col>135</xdr:col>
          <xdr:colOff>314325</xdr:colOff>
          <xdr:row>4</xdr:row>
          <xdr:rowOff>304800</xdr:rowOff>
        </xdr:to>
        <xdr:sp macro="" textlink="">
          <xdr:nvSpPr>
            <xdr:cNvPr id="8565" name="Check Box 1397" hidden="1">
              <a:extLst>
                <a:ext uri="{63B3BB69-23CF-44E3-9099-C40C66FF867C}">
                  <a14:compatExt spid="_x0000_s8565"/>
                </a:ext>
                <a:ext uri="{FF2B5EF4-FFF2-40B4-BE49-F238E27FC236}">
                  <a16:creationId xmlns:a16="http://schemas.microsoft.com/office/drawing/2014/main" id="{00000000-0008-0000-0100-00007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123825</xdr:colOff>
          <xdr:row>3</xdr:row>
          <xdr:rowOff>123825</xdr:rowOff>
        </xdr:from>
        <xdr:to>
          <xdr:col>135</xdr:col>
          <xdr:colOff>314325</xdr:colOff>
          <xdr:row>3</xdr:row>
          <xdr:rowOff>304800</xdr:rowOff>
        </xdr:to>
        <xdr:sp macro="" textlink="">
          <xdr:nvSpPr>
            <xdr:cNvPr id="8566" name="Check Box 1398" hidden="1">
              <a:extLst>
                <a:ext uri="{63B3BB69-23CF-44E3-9099-C40C66FF867C}">
                  <a14:compatExt spid="_x0000_s8566"/>
                </a:ext>
                <a:ext uri="{FF2B5EF4-FFF2-40B4-BE49-F238E27FC236}">
                  <a16:creationId xmlns:a16="http://schemas.microsoft.com/office/drawing/2014/main" id="{00000000-0008-0000-0100-00007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123825</xdr:colOff>
          <xdr:row>2</xdr:row>
          <xdr:rowOff>123825</xdr:rowOff>
        </xdr:from>
        <xdr:to>
          <xdr:col>135</xdr:col>
          <xdr:colOff>314325</xdr:colOff>
          <xdr:row>2</xdr:row>
          <xdr:rowOff>304800</xdr:rowOff>
        </xdr:to>
        <xdr:sp macro="" textlink="">
          <xdr:nvSpPr>
            <xdr:cNvPr id="8567" name="Check Box 1399" hidden="1">
              <a:extLst>
                <a:ext uri="{63B3BB69-23CF-44E3-9099-C40C66FF867C}">
                  <a14:compatExt spid="_x0000_s8567"/>
                </a:ext>
                <a:ext uri="{FF2B5EF4-FFF2-40B4-BE49-F238E27FC236}">
                  <a16:creationId xmlns:a16="http://schemas.microsoft.com/office/drawing/2014/main" id="{00000000-0008-0000-0100-00007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123825</xdr:colOff>
          <xdr:row>2</xdr:row>
          <xdr:rowOff>123825</xdr:rowOff>
        </xdr:from>
        <xdr:to>
          <xdr:col>128</xdr:col>
          <xdr:colOff>314325</xdr:colOff>
          <xdr:row>2</xdr:row>
          <xdr:rowOff>304800</xdr:rowOff>
        </xdr:to>
        <xdr:sp macro="" textlink="">
          <xdr:nvSpPr>
            <xdr:cNvPr id="8568" name="Check Box 1400" hidden="1">
              <a:extLst>
                <a:ext uri="{63B3BB69-23CF-44E3-9099-C40C66FF867C}">
                  <a14:compatExt spid="_x0000_s8568"/>
                </a:ext>
                <a:ext uri="{FF2B5EF4-FFF2-40B4-BE49-F238E27FC236}">
                  <a16:creationId xmlns:a16="http://schemas.microsoft.com/office/drawing/2014/main" id="{00000000-0008-0000-0100-00007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123825</xdr:colOff>
          <xdr:row>3</xdr:row>
          <xdr:rowOff>123825</xdr:rowOff>
        </xdr:from>
        <xdr:to>
          <xdr:col>128</xdr:col>
          <xdr:colOff>314325</xdr:colOff>
          <xdr:row>3</xdr:row>
          <xdr:rowOff>304800</xdr:rowOff>
        </xdr:to>
        <xdr:sp macro="" textlink="">
          <xdr:nvSpPr>
            <xdr:cNvPr id="8569" name="Check Box 1401" hidden="1">
              <a:extLst>
                <a:ext uri="{63B3BB69-23CF-44E3-9099-C40C66FF867C}">
                  <a14:compatExt spid="_x0000_s8569"/>
                </a:ext>
                <a:ext uri="{FF2B5EF4-FFF2-40B4-BE49-F238E27FC236}">
                  <a16:creationId xmlns:a16="http://schemas.microsoft.com/office/drawing/2014/main" id="{00000000-0008-0000-0100-00007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123825</xdr:colOff>
          <xdr:row>4</xdr:row>
          <xdr:rowOff>123825</xdr:rowOff>
        </xdr:from>
        <xdr:to>
          <xdr:col>128</xdr:col>
          <xdr:colOff>314325</xdr:colOff>
          <xdr:row>4</xdr:row>
          <xdr:rowOff>304800</xdr:rowOff>
        </xdr:to>
        <xdr:sp macro="" textlink="">
          <xdr:nvSpPr>
            <xdr:cNvPr id="8570" name="Check Box 1402" hidden="1">
              <a:extLst>
                <a:ext uri="{63B3BB69-23CF-44E3-9099-C40C66FF867C}">
                  <a14:compatExt spid="_x0000_s8570"/>
                </a:ext>
                <a:ext uri="{FF2B5EF4-FFF2-40B4-BE49-F238E27FC236}">
                  <a16:creationId xmlns:a16="http://schemas.microsoft.com/office/drawing/2014/main" id="{00000000-0008-0000-0100-00007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123825</xdr:colOff>
          <xdr:row>5</xdr:row>
          <xdr:rowOff>123825</xdr:rowOff>
        </xdr:from>
        <xdr:to>
          <xdr:col>128</xdr:col>
          <xdr:colOff>314325</xdr:colOff>
          <xdr:row>5</xdr:row>
          <xdr:rowOff>304800</xdr:rowOff>
        </xdr:to>
        <xdr:sp macro="" textlink="">
          <xdr:nvSpPr>
            <xdr:cNvPr id="8571" name="Check Box 1403" hidden="1">
              <a:extLst>
                <a:ext uri="{63B3BB69-23CF-44E3-9099-C40C66FF867C}">
                  <a14:compatExt spid="_x0000_s8571"/>
                </a:ext>
                <a:ext uri="{FF2B5EF4-FFF2-40B4-BE49-F238E27FC236}">
                  <a16:creationId xmlns:a16="http://schemas.microsoft.com/office/drawing/2014/main" id="{00000000-0008-0000-0100-00007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123825</xdr:colOff>
          <xdr:row>6</xdr:row>
          <xdr:rowOff>123825</xdr:rowOff>
        </xdr:from>
        <xdr:to>
          <xdr:col>128</xdr:col>
          <xdr:colOff>314325</xdr:colOff>
          <xdr:row>6</xdr:row>
          <xdr:rowOff>304800</xdr:rowOff>
        </xdr:to>
        <xdr:sp macro="" textlink="">
          <xdr:nvSpPr>
            <xdr:cNvPr id="8572" name="Check Box 1404" hidden="1">
              <a:extLst>
                <a:ext uri="{63B3BB69-23CF-44E3-9099-C40C66FF867C}">
                  <a14:compatExt spid="_x0000_s8572"/>
                </a:ext>
                <a:ext uri="{FF2B5EF4-FFF2-40B4-BE49-F238E27FC236}">
                  <a16:creationId xmlns:a16="http://schemas.microsoft.com/office/drawing/2014/main" id="{00000000-0008-0000-0100-00007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123825</xdr:colOff>
          <xdr:row>6</xdr:row>
          <xdr:rowOff>123825</xdr:rowOff>
        </xdr:from>
        <xdr:to>
          <xdr:col>122</xdr:col>
          <xdr:colOff>314325</xdr:colOff>
          <xdr:row>6</xdr:row>
          <xdr:rowOff>304800</xdr:rowOff>
        </xdr:to>
        <xdr:sp macro="" textlink="">
          <xdr:nvSpPr>
            <xdr:cNvPr id="8573" name="Check Box 1405" hidden="1">
              <a:extLst>
                <a:ext uri="{63B3BB69-23CF-44E3-9099-C40C66FF867C}">
                  <a14:compatExt spid="_x0000_s8573"/>
                </a:ext>
                <a:ext uri="{FF2B5EF4-FFF2-40B4-BE49-F238E27FC236}">
                  <a16:creationId xmlns:a16="http://schemas.microsoft.com/office/drawing/2014/main" id="{00000000-0008-0000-0100-00007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123825</xdr:colOff>
          <xdr:row>5</xdr:row>
          <xdr:rowOff>123825</xdr:rowOff>
        </xdr:from>
        <xdr:to>
          <xdr:col>122</xdr:col>
          <xdr:colOff>314325</xdr:colOff>
          <xdr:row>5</xdr:row>
          <xdr:rowOff>304800</xdr:rowOff>
        </xdr:to>
        <xdr:sp macro="" textlink="">
          <xdr:nvSpPr>
            <xdr:cNvPr id="8574" name="Check Box 1406" hidden="1">
              <a:extLst>
                <a:ext uri="{63B3BB69-23CF-44E3-9099-C40C66FF867C}">
                  <a14:compatExt spid="_x0000_s8574"/>
                </a:ext>
                <a:ext uri="{FF2B5EF4-FFF2-40B4-BE49-F238E27FC236}">
                  <a16:creationId xmlns:a16="http://schemas.microsoft.com/office/drawing/2014/main" id="{00000000-0008-0000-0100-00007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123825</xdr:colOff>
          <xdr:row>4</xdr:row>
          <xdr:rowOff>123825</xdr:rowOff>
        </xdr:from>
        <xdr:to>
          <xdr:col>122</xdr:col>
          <xdr:colOff>314325</xdr:colOff>
          <xdr:row>4</xdr:row>
          <xdr:rowOff>304800</xdr:rowOff>
        </xdr:to>
        <xdr:sp macro="" textlink="">
          <xdr:nvSpPr>
            <xdr:cNvPr id="8575" name="Check Box 1407" hidden="1">
              <a:extLst>
                <a:ext uri="{63B3BB69-23CF-44E3-9099-C40C66FF867C}">
                  <a14:compatExt spid="_x0000_s8575"/>
                </a:ext>
                <a:ext uri="{FF2B5EF4-FFF2-40B4-BE49-F238E27FC236}">
                  <a16:creationId xmlns:a16="http://schemas.microsoft.com/office/drawing/2014/main" id="{00000000-0008-0000-0100-00007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123825</xdr:colOff>
          <xdr:row>3</xdr:row>
          <xdr:rowOff>123825</xdr:rowOff>
        </xdr:from>
        <xdr:to>
          <xdr:col>122</xdr:col>
          <xdr:colOff>314325</xdr:colOff>
          <xdr:row>3</xdr:row>
          <xdr:rowOff>304800</xdr:rowOff>
        </xdr:to>
        <xdr:sp macro="" textlink="">
          <xdr:nvSpPr>
            <xdr:cNvPr id="8576" name="Check Box 1408" hidden="1">
              <a:extLst>
                <a:ext uri="{63B3BB69-23CF-44E3-9099-C40C66FF867C}">
                  <a14:compatExt spid="_x0000_s8576"/>
                </a:ext>
                <a:ext uri="{FF2B5EF4-FFF2-40B4-BE49-F238E27FC236}">
                  <a16:creationId xmlns:a16="http://schemas.microsoft.com/office/drawing/2014/main" id="{00000000-0008-0000-0100-00008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123825</xdr:colOff>
          <xdr:row>3</xdr:row>
          <xdr:rowOff>123825</xdr:rowOff>
        </xdr:from>
        <xdr:to>
          <xdr:col>58</xdr:col>
          <xdr:colOff>9525</xdr:colOff>
          <xdr:row>3</xdr:row>
          <xdr:rowOff>304800</xdr:rowOff>
        </xdr:to>
        <xdr:sp macro="" textlink="">
          <xdr:nvSpPr>
            <xdr:cNvPr id="8578" name="Check Box 1410" hidden="1">
              <a:extLst>
                <a:ext uri="{63B3BB69-23CF-44E3-9099-C40C66FF867C}">
                  <a14:compatExt spid="_x0000_s8578"/>
                </a:ext>
                <a:ext uri="{FF2B5EF4-FFF2-40B4-BE49-F238E27FC236}">
                  <a16:creationId xmlns:a16="http://schemas.microsoft.com/office/drawing/2014/main" id="{00000000-0008-0000-0100-00008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2</xdr:row>
          <xdr:rowOff>123825</xdr:rowOff>
        </xdr:from>
        <xdr:to>
          <xdr:col>56</xdr:col>
          <xdr:colOff>257175</xdr:colOff>
          <xdr:row>2</xdr:row>
          <xdr:rowOff>304800</xdr:rowOff>
        </xdr:to>
        <xdr:sp macro="" textlink="">
          <xdr:nvSpPr>
            <xdr:cNvPr id="8579" name="Check Box 1411" hidden="1">
              <a:extLst>
                <a:ext uri="{63B3BB69-23CF-44E3-9099-C40C66FF867C}">
                  <a14:compatExt spid="_x0000_s8579"/>
                </a:ext>
                <a:ext uri="{FF2B5EF4-FFF2-40B4-BE49-F238E27FC236}">
                  <a16:creationId xmlns:a16="http://schemas.microsoft.com/office/drawing/2014/main" id="{00000000-0008-0000-0100-00008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85725</xdr:colOff>
          <xdr:row>2</xdr:row>
          <xdr:rowOff>123825</xdr:rowOff>
        </xdr:from>
        <xdr:to>
          <xdr:col>80</xdr:col>
          <xdr:colOff>276225</xdr:colOff>
          <xdr:row>2</xdr:row>
          <xdr:rowOff>304800</xdr:rowOff>
        </xdr:to>
        <xdr:sp macro="" textlink="">
          <xdr:nvSpPr>
            <xdr:cNvPr id="8580" name="Check Box 1412" hidden="1">
              <a:extLst>
                <a:ext uri="{63B3BB69-23CF-44E3-9099-C40C66FF867C}">
                  <a14:compatExt spid="_x0000_s8580"/>
                </a:ext>
                <a:ext uri="{FF2B5EF4-FFF2-40B4-BE49-F238E27FC236}">
                  <a16:creationId xmlns:a16="http://schemas.microsoft.com/office/drawing/2014/main" id="{00000000-0008-0000-0100-00008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3</xdr:row>
          <xdr:rowOff>123825</xdr:rowOff>
        </xdr:from>
        <xdr:to>
          <xdr:col>80</xdr:col>
          <xdr:colOff>266700</xdr:colOff>
          <xdr:row>3</xdr:row>
          <xdr:rowOff>304800</xdr:rowOff>
        </xdr:to>
        <xdr:sp macro="" textlink="">
          <xdr:nvSpPr>
            <xdr:cNvPr id="8584" name="Check Box 1416" hidden="1">
              <a:extLst>
                <a:ext uri="{63B3BB69-23CF-44E3-9099-C40C66FF867C}">
                  <a14:compatExt spid="_x0000_s8584"/>
                </a:ext>
                <a:ext uri="{FF2B5EF4-FFF2-40B4-BE49-F238E27FC236}">
                  <a16:creationId xmlns:a16="http://schemas.microsoft.com/office/drawing/2014/main" id="{00000000-0008-0000-0100-00008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4</xdr:row>
          <xdr:rowOff>123825</xdr:rowOff>
        </xdr:from>
        <xdr:to>
          <xdr:col>80</xdr:col>
          <xdr:colOff>266700</xdr:colOff>
          <xdr:row>4</xdr:row>
          <xdr:rowOff>304800</xdr:rowOff>
        </xdr:to>
        <xdr:sp macro="" textlink="">
          <xdr:nvSpPr>
            <xdr:cNvPr id="8585" name="Check Box 1417" hidden="1">
              <a:extLst>
                <a:ext uri="{63B3BB69-23CF-44E3-9099-C40C66FF867C}">
                  <a14:compatExt spid="_x0000_s8585"/>
                </a:ext>
                <a:ext uri="{FF2B5EF4-FFF2-40B4-BE49-F238E27FC236}">
                  <a16:creationId xmlns:a16="http://schemas.microsoft.com/office/drawing/2014/main" id="{00000000-0008-0000-0100-00008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5</xdr:row>
          <xdr:rowOff>123825</xdr:rowOff>
        </xdr:from>
        <xdr:to>
          <xdr:col>80</xdr:col>
          <xdr:colOff>266700</xdr:colOff>
          <xdr:row>5</xdr:row>
          <xdr:rowOff>304800</xdr:rowOff>
        </xdr:to>
        <xdr:sp macro="" textlink="">
          <xdr:nvSpPr>
            <xdr:cNvPr id="8586" name="Check Box 1418" hidden="1">
              <a:extLst>
                <a:ext uri="{63B3BB69-23CF-44E3-9099-C40C66FF867C}">
                  <a14:compatExt spid="_x0000_s8586"/>
                </a:ext>
                <a:ext uri="{FF2B5EF4-FFF2-40B4-BE49-F238E27FC236}">
                  <a16:creationId xmlns:a16="http://schemas.microsoft.com/office/drawing/2014/main" id="{00000000-0008-0000-0100-00008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6</xdr:row>
          <xdr:rowOff>123825</xdr:rowOff>
        </xdr:from>
        <xdr:to>
          <xdr:col>80</xdr:col>
          <xdr:colOff>266700</xdr:colOff>
          <xdr:row>6</xdr:row>
          <xdr:rowOff>304800</xdr:rowOff>
        </xdr:to>
        <xdr:sp macro="" textlink="">
          <xdr:nvSpPr>
            <xdr:cNvPr id="8587" name="Check Box 1419" hidden="1">
              <a:extLst>
                <a:ext uri="{63B3BB69-23CF-44E3-9099-C40C66FF867C}">
                  <a14:compatExt spid="_x0000_s8587"/>
                </a:ext>
                <a:ext uri="{FF2B5EF4-FFF2-40B4-BE49-F238E27FC236}">
                  <a16:creationId xmlns:a16="http://schemas.microsoft.com/office/drawing/2014/main" id="{00000000-0008-0000-0100-00008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85725</xdr:colOff>
          <xdr:row>7</xdr:row>
          <xdr:rowOff>123825</xdr:rowOff>
        </xdr:from>
        <xdr:to>
          <xdr:col>80</xdr:col>
          <xdr:colOff>276225</xdr:colOff>
          <xdr:row>7</xdr:row>
          <xdr:rowOff>304800</xdr:rowOff>
        </xdr:to>
        <xdr:sp macro="" textlink="">
          <xdr:nvSpPr>
            <xdr:cNvPr id="8588" name="Check Box 1420" hidden="1">
              <a:extLst>
                <a:ext uri="{63B3BB69-23CF-44E3-9099-C40C66FF867C}">
                  <a14:compatExt spid="_x0000_s8588"/>
                </a:ext>
                <a:ext uri="{FF2B5EF4-FFF2-40B4-BE49-F238E27FC236}">
                  <a16:creationId xmlns:a16="http://schemas.microsoft.com/office/drawing/2014/main" id="{00000000-0008-0000-0100-00008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85725</xdr:colOff>
          <xdr:row>8</xdr:row>
          <xdr:rowOff>123825</xdr:rowOff>
        </xdr:from>
        <xdr:to>
          <xdr:col>80</xdr:col>
          <xdr:colOff>276225</xdr:colOff>
          <xdr:row>8</xdr:row>
          <xdr:rowOff>304800</xdr:rowOff>
        </xdr:to>
        <xdr:sp macro="" textlink="">
          <xdr:nvSpPr>
            <xdr:cNvPr id="8589" name="Check Box 1421" hidden="1">
              <a:extLst>
                <a:ext uri="{63B3BB69-23CF-44E3-9099-C40C66FF867C}">
                  <a14:compatExt spid="_x0000_s8589"/>
                </a:ext>
                <a:ext uri="{FF2B5EF4-FFF2-40B4-BE49-F238E27FC236}">
                  <a16:creationId xmlns:a16="http://schemas.microsoft.com/office/drawing/2014/main" id="{00000000-0008-0000-0100-00008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9</xdr:row>
          <xdr:rowOff>123825</xdr:rowOff>
        </xdr:from>
        <xdr:to>
          <xdr:col>80</xdr:col>
          <xdr:colOff>266700</xdr:colOff>
          <xdr:row>9</xdr:row>
          <xdr:rowOff>304800</xdr:rowOff>
        </xdr:to>
        <xdr:sp macro="" textlink="">
          <xdr:nvSpPr>
            <xdr:cNvPr id="8590" name="Check Box 1422" hidden="1">
              <a:extLst>
                <a:ext uri="{63B3BB69-23CF-44E3-9099-C40C66FF867C}">
                  <a14:compatExt spid="_x0000_s8590"/>
                </a:ext>
                <a:ext uri="{FF2B5EF4-FFF2-40B4-BE49-F238E27FC236}">
                  <a16:creationId xmlns:a16="http://schemas.microsoft.com/office/drawing/2014/main" id="{00000000-0008-0000-0100-00008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10</xdr:row>
          <xdr:rowOff>123825</xdr:rowOff>
        </xdr:from>
        <xdr:to>
          <xdr:col>80</xdr:col>
          <xdr:colOff>266700</xdr:colOff>
          <xdr:row>10</xdr:row>
          <xdr:rowOff>304800</xdr:rowOff>
        </xdr:to>
        <xdr:sp macro="" textlink="">
          <xdr:nvSpPr>
            <xdr:cNvPr id="8591" name="Check Box 1423" hidden="1">
              <a:extLst>
                <a:ext uri="{63B3BB69-23CF-44E3-9099-C40C66FF867C}">
                  <a14:compatExt spid="_x0000_s8591"/>
                </a:ext>
                <a:ext uri="{FF2B5EF4-FFF2-40B4-BE49-F238E27FC236}">
                  <a16:creationId xmlns:a16="http://schemas.microsoft.com/office/drawing/2014/main" id="{00000000-0008-0000-0100-00008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76200</xdr:colOff>
          <xdr:row>11</xdr:row>
          <xdr:rowOff>123825</xdr:rowOff>
        </xdr:from>
        <xdr:to>
          <xdr:col>80</xdr:col>
          <xdr:colOff>266700</xdr:colOff>
          <xdr:row>11</xdr:row>
          <xdr:rowOff>304800</xdr:rowOff>
        </xdr:to>
        <xdr:sp macro="" textlink="">
          <xdr:nvSpPr>
            <xdr:cNvPr id="8592" name="Check Box 1424" hidden="1">
              <a:extLst>
                <a:ext uri="{63B3BB69-23CF-44E3-9099-C40C66FF867C}">
                  <a14:compatExt spid="_x0000_s8592"/>
                </a:ext>
                <a:ext uri="{FF2B5EF4-FFF2-40B4-BE49-F238E27FC236}">
                  <a16:creationId xmlns:a16="http://schemas.microsoft.com/office/drawing/2014/main" id="{00000000-0008-0000-0100-00009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2</xdr:row>
          <xdr:rowOff>123825</xdr:rowOff>
        </xdr:from>
        <xdr:to>
          <xdr:col>121</xdr:col>
          <xdr:colOff>314325</xdr:colOff>
          <xdr:row>2</xdr:row>
          <xdr:rowOff>304800</xdr:rowOff>
        </xdr:to>
        <xdr:sp macro="" textlink="">
          <xdr:nvSpPr>
            <xdr:cNvPr id="8593" name="Check Box 1425" hidden="1">
              <a:extLst>
                <a:ext uri="{63B3BB69-23CF-44E3-9099-C40C66FF867C}">
                  <a14:compatExt spid="_x0000_s8593"/>
                </a:ext>
                <a:ext uri="{FF2B5EF4-FFF2-40B4-BE49-F238E27FC236}">
                  <a16:creationId xmlns:a16="http://schemas.microsoft.com/office/drawing/2014/main" id="{00000000-0008-0000-0100-00009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2</xdr:row>
          <xdr:rowOff>123825</xdr:rowOff>
        </xdr:from>
        <xdr:to>
          <xdr:col>118</xdr:col>
          <xdr:colOff>314325</xdr:colOff>
          <xdr:row>2</xdr:row>
          <xdr:rowOff>304800</xdr:rowOff>
        </xdr:to>
        <xdr:sp macro="" textlink="">
          <xdr:nvSpPr>
            <xdr:cNvPr id="8594" name="Check Box 1426" hidden="1">
              <a:extLst>
                <a:ext uri="{63B3BB69-23CF-44E3-9099-C40C66FF867C}">
                  <a14:compatExt spid="_x0000_s8594"/>
                </a:ext>
                <a:ext uri="{FF2B5EF4-FFF2-40B4-BE49-F238E27FC236}">
                  <a16:creationId xmlns:a16="http://schemas.microsoft.com/office/drawing/2014/main" id="{00000000-0008-0000-0100-00009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3</xdr:row>
          <xdr:rowOff>123825</xdr:rowOff>
        </xdr:from>
        <xdr:to>
          <xdr:col>118</xdr:col>
          <xdr:colOff>314325</xdr:colOff>
          <xdr:row>3</xdr:row>
          <xdr:rowOff>304800</xdr:rowOff>
        </xdr:to>
        <xdr:sp macro="" textlink="">
          <xdr:nvSpPr>
            <xdr:cNvPr id="8595" name="Check Box 1427" hidden="1">
              <a:extLst>
                <a:ext uri="{63B3BB69-23CF-44E3-9099-C40C66FF867C}">
                  <a14:compatExt spid="_x0000_s8595"/>
                </a:ext>
                <a:ext uri="{FF2B5EF4-FFF2-40B4-BE49-F238E27FC236}">
                  <a16:creationId xmlns:a16="http://schemas.microsoft.com/office/drawing/2014/main" id="{00000000-0008-0000-0100-00009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3</xdr:row>
          <xdr:rowOff>123825</xdr:rowOff>
        </xdr:from>
        <xdr:to>
          <xdr:col>121</xdr:col>
          <xdr:colOff>314325</xdr:colOff>
          <xdr:row>3</xdr:row>
          <xdr:rowOff>304800</xdr:rowOff>
        </xdr:to>
        <xdr:sp macro="" textlink="">
          <xdr:nvSpPr>
            <xdr:cNvPr id="8596" name="Check Box 1428" hidden="1">
              <a:extLst>
                <a:ext uri="{63B3BB69-23CF-44E3-9099-C40C66FF867C}">
                  <a14:compatExt spid="_x0000_s8596"/>
                </a:ext>
                <a:ext uri="{FF2B5EF4-FFF2-40B4-BE49-F238E27FC236}">
                  <a16:creationId xmlns:a16="http://schemas.microsoft.com/office/drawing/2014/main" id="{00000000-0008-0000-0100-00009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4</xdr:row>
          <xdr:rowOff>123825</xdr:rowOff>
        </xdr:from>
        <xdr:to>
          <xdr:col>118</xdr:col>
          <xdr:colOff>314325</xdr:colOff>
          <xdr:row>4</xdr:row>
          <xdr:rowOff>304800</xdr:rowOff>
        </xdr:to>
        <xdr:sp macro="" textlink="">
          <xdr:nvSpPr>
            <xdr:cNvPr id="8597" name="Check Box 1429" hidden="1">
              <a:extLst>
                <a:ext uri="{63B3BB69-23CF-44E3-9099-C40C66FF867C}">
                  <a14:compatExt spid="_x0000_s8597"/>
                </a:ext>
                <a:ext uri="{FF2B5EF4-FFF2-40B4-BE49-F238E27FC236}">
                  <a16:creationId xmlns:a16="http://schemas.microsoft.com/office/drawing/2014/main" id="{00000000-0008-0000-0100-00009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4</xdr:row>
          <xdr:rowOff>123825</xdr:rowOff>
        </xdr:from>
        <xdr:to>
          <xdr:col>121</xdr:col>
          <xdr:colOff>314325</xdr:colOff>
          <xdr:row>4</xdr:row>
          <xdr:rowOff>304800</xdr:rowOff>
        </xdr:to>
        <xdr:sp macro="" textlink="">
          <xdr:nvSpPr>
            <xdr:cNvPr id="8598" name="Check Box 1430" hidden="1">
              <a:extLst>
                <a:ext uri="{63B3BB69-23CF-44E3-9099-C40C66FF867C}">
                  <a14:compatExt spid="_x0000_s8598"/>
                </a:ext>
                <a:ext uri="{FF2B5EF4-FFF2-40B4-BE49-F238E27FC236}">
                  <a16:creationId xmlns:a16="http://schemas.microsoft.com/office/drawing/2014/main" id="{00000000-0008-0000-0100-00009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5</xdr:row>
          <xdr:rowOff>123825</xdr:rowOff>
        </xdr:from>
        <xdr:to>
          <xdr:col>118</xdr:col>
          <xdr:colOff>314325</xdr:colOff>
          <xdr:row>5</xdr:row>
          <xdr:rowOff>304800</xdr:rowOff>
        </xdr:to>
        <xdr:sp macro="" textlink="">
          <xdr:nvSpPr>
            <xdr:cNvPr id="8599" name="Check Box 1431" hidden="1">
              <a:extLst>
                <a:ext uri="{63B3BB69-23CF-44E3-9099-C40C66FF867C}">
                  <a14:compatExt spid="_x0000_s8599"/>
                </a:ext>
                <a:ext uri="{FF2B5EF4-FFF2-40B4-BE49-F238E27FC236}">
                  <a16:creationId xmlns:a16="http://schemas.microsoft.com/office/drawing/2014/main" id="{00000000-0008-0000-0100-00009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5</xdr:row>
          <xdr:rowOff>123825</xdr:rowOff>
        </xdr:from>
        <xdr:to>
          <xdr:col>121</xdr:col>
          <xdr:colOff>314325</xdr:colOff>
          <xdr:row>5</xdr:row>
          <xdr:rowOff>304800</xdr:rowOff>
        </xdr:to>
        <xdr:sp macro="" textlink="">
          <xdr:nvSpPr>
            <xdr:cNvPr id="8600" name="Check Box 1432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1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6</xdr:row>
          <xdr:rowOff>123825</xdr:rowOff>
        </xdr:from>
        <xdr:to>
          <xdr:col>118</xdr:col>
          <xdr:colOff>314325</xdr:colOff>
          <xdr:row>6</xdr:row>
          <xdr:rowOff>304800</xdr:rowOff>
        </xdr:to>
        <xdr:sp macro="" textlink="">
          <xdr:nvSpPr>
            <xdr:cNvPr id="8601" name="Check Box 1433" hidden="1">
              <a:extLst>
                <a:ext uri="{63B3BB69-23CF-44E3-9099-C40C66FF867C}">
                  <a14:compatExt spid="_x0000_s8601"/>
                </a:ext>
                <a:ext uri="{FF2B5EF4-FFF2-40B4-BE49-F238E27FC236}">
                  <a16:creationId xmlns:a16="http://schemas.microsoft.com/office/drawing/2014/main" id="{00000000-0008-0000-0100-00009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6</xdr:row>
          <xdr:rowOff>123825</xdr:rowOff>
        </xdr:from>
        <xdr:to>
          <xdr:col>121</xdr:col>
          <xdr:colOff>314325</xdr:colOff>
          <xdr:row>6</xdr:row>
          <xdr:rowOff>304800</xdr:rowOff>
        </xdr:to>
        <xdr:sp macro="" textlink="">
          <xdr:nvSpPr>
            <xdr:cNvPr id="8602" name="Check Box 1434" hidden="1">
              <a:extLst>
                <a:ext uri="{63B3BB69-23CF-44E3-9099-C40C66FF867C}">
                  <a14:compatExt spid="_x0000_s8602"/>
                </a:ext>
                <a:ext uri="{FF2B5EF4-FFF2-40B4-BE49-F238E27FC236}">
                  <a16:creationId xmlns:a16="http://schemas.microsoft.com/office/drawing/2014/main" id="{00000000-0008-0000-0100-00009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7</xdr:row>
          <xdr:rowOff>123825</xdr:rowOff>
        </xdr:from>
        <xdr:to>
          <xdr:col>118</xdr:col>
          <xdr:colOff>314325</xdr:colOff>
          <xdr:row>7</xdr:row>
          <xdr:rowOff>304800</xdr:rowOff>
        </xdr:to>
        <xdr:sp macro="" textlink="">
          <xdr:nvSpPr>
            <xdr:cNvPr id="8603" name="Check Box 1435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1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7</xdr:row>
          <xdr:rowOff>123825</xdr:rowOff>
        </xdr:from>
        <xdr:to>
          <xdr:col>121</xdr:col>
          <xdr:colOff>314325</xdr:colOff>
          <xdr:row>7</xdr:row>
          <xdr:rowOff>304800</xdr:rowOff>
        </xdr:to>
        <xdr:sp macro="" textlink="">
          <xdr:nvSpPr>
            <xdr:cNvPr id="8604" name="Check Box 1436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1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8</xdr:row>
          <xdr:rowOff>123825</xdr:rowOff>
        </xdr:from>
        <xdr:to>
          <xdr:col>121</xdr:col>
          <xdr:colOff>314325</xdr:colOff>
          <xdr:row>8</xdr:row>
          <xdr:rowOff>304800</xdr:rowOff>
        </xdr:to>
        <xdr:sp macro="" textlink="">
          <xdr:nvSpPr>
            <xdr:cNvPr id="8605" name="Check Box 1437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1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8</xdr:row>
          <xdr:rowOff>123825</xdr:rowOff>
        </xdr:from>
        <xdr:to>
          <xdr:col>118</xdr:col>
          <xdr:colOff>314325</xdr:colOff>
          <xdr:row>8</xdr:row>
          <xdr:rowOff>304800</xdr:rowOff>
        </xdr:to>
        <xdr:sp macro="" textlink="">
          <xdr:nvSpPr>
            <xdr:cNvPr id="8606" name="Check Box 1438" hidden="1">
              <a:extLst>
                <a:ext uri="{63B3BB69-23CF-44E3-9099-C40C66FF867C}">
                  <a14:compatExt spid="_x0000_s8606"/>
                </a:ext>
                <a:ext uri="{FF2B5EF4-FFF2-40B4-BE49-F238E27FC236}">
                  <a16:creationId xmlns:a16="http://schemas.microsoft.com/office/drawing/2014/main" id="{00000000-0008-0000-0100-00009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9</xdr:row>
          <xdr:rowOff>123825</xdr:rowOff>
        </xdr:from>
        <xdr:to>
          <xdr:col>118</xdr:col>
          <xdr:colOff>314325</xdr:colOff>
          <xdr:row>9</xdr:row>
          <xdr:rowOff>304800</xdr:rowOff>
        </xdr:to>
        <xdr:sp macro="" textlink="">
          <xdr:nvSpPr>
            <xdr:cNvPr id="8607" name="Check Box 1439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1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10</xdr:row>
          <xdr:rowOff>123825</xdr:rowOff>
        </xdr:from>
        <xdr:to>
          <xdr:col>118</xdr:col>
          <xdr:colOff>314325</xdr:colOff>
          <xdr:row>10</xdr:row>
          <xdr:rowOff>304800</xdr:rowOff>
        </xdr:to>
        <xdr:sp macro="" textlink="">
          <xdr:nvSpPr>
            <xdr:cNvPr id="8608" name="Check Box 1440" hidden="1">
              <a:extLst>
                <a:ext uri="{63B3BB69-23CF-44E3-9099-C40C66FF867C}">
                  <a14:compatExt spid="_x0000_s8608"/>
                </a:ext>
                <a:ext uri="{FF2B5EF4-FFF2-40B4-BE49-F238E27FC236}">
                  <a16:creationId xmlns:a16="http://schemas.microsoft.com/office/drawing/2014/main" id="{00000000-0008-0000-0100-0000A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10</xdr:row>
          <xdr:rowOff>123825</xdr:rowOff>
        </xdr:from>
        <xdr:to>
          <xdr:col>121</xdr:col>
          <xdr:colOff>314325</xdr:colOff>
          <xdr:row>10</xdr:row>
          <xdr:rowOff>304800</xdr:rowOff>
        </xdr:to>
        <xdr:sp macro="" textlink="">
          <xdr:nvSpPr>
            <xdr:cNvPr id="8609" name="Check Box 1441" hidden="1">
              <a:extLst>
                <a:ext uri="{63B3BB69-23CF-44E3-9099-C40C66FF867C}">
                  <a14:compatExt spid="_x0000_s8609"/>
                </a:ext>
                <a:ext uri="{FF2B5EF4-FFF2-40B4-BE49-F238E27FC236}">
                  <a16:creationId xmlns:a16="http://schemas.microsoft.com/office/drawing/2014/main" id="{00000000-0008-0000-0100-0000A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9</xdr:row>
          <xdr:rowOff>123825</xdr:rowOff>
        </xdr:from>
        <xdr:to>
          <xdr:col>121</xdr:col>
          <xdr:colOff>314325</xdr:colOff>
          <xdr:row>9</xdr:row>
          <xdr:rowOff>304800</xdr:rowOff>
        </xdr:to>
        <xdr:sp macro="" textlink="">
          <xdr:nvSpPr>
            <xdr:cNvPr id="8610" name="Check Box 1442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1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11</xdr:row>
          <xdr:rowOff>123825</xdr:rowOff>
        </xdr:from>
        <xdr:to>
          <xdr:col>121</xdr:col>
          <xdr:colOff>314325</xdr:colOff>
          <xdr:row>11</xdr:row>
          <xdr:rowOff>304800</xdr:rowOff>
        </xdr:to>
        <xdr:sp macro="" textlink="">
          <xdr:nvSpPr>
            <xdr:cNvPr id="8611" name="Check Box 1443" hidden="1">
              <a:extLst>
                <a:ext uri="{63B3BB69-23CF-44E3-9099-C40C66FF867C}">
                  <a14:compatExt spid="_x0000_s8611"/>
                </a:ext>
                <a:ext uri="{FF2B5EF4-FFF2-40B4-BE49-F238E27FC236}">
                  <a16:creationId xmlns:a16="http://schemas.microsoft.com/office/drawing/2014/main" id="{00000000-0008-0000-0100-0000A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11</xdr:row>
          <xdr:rowOff>123825</xdr:rowOff>
        </xdr:from>
        <xdr:to>
          <xdr:col>118</xdr:col>
          <xdr:colOff>314325</xdr:colOff>
          <xdr:row>11</xdr:row>
          <xdr:rowOff>304800</xdr:rowOff>
        </xdr:to>
        <xdr:sp macro="" textlink="">
          <xdr:nvSpPr>
            <xdr:cNvPr id="8612" name="Check Box 1444" hidden="1">
              <a:extLst>
                <a:ext uri="{63B3BB69-23CF-44E3-9099-C40C66FF867C}">
                  <a14:compatExt spid="_x0000_s8612"/>
                </a:ext>
                <a:ext uri="{FF2B5EF4-FFF2-40B4-BE49-F238E27FC236}">
                  <a16:creationId xmlns:a16="http://schemas.microsoft.com/office/drawing/2014/main" id="{00000000-0008-0000-0100-0000A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12</xdr:row>
          <xdr:rowOff>123825</xdr:rowOff>
        </xdr:from>
        <xdr:to>
          <xdr:col>118</xdr:col>
          <xdr:colOff>314325</xdr:colOff>
          <xdr:row>12</xdr:row>
          <xdr:rowOff>304800</xdr:rowOff>
        </xdr:to>
        <xdr:sp macro="" textlink="">
          <xdr:nvSpPr>
            <xdr:cNvPr id="8613" name="Check Box 1445" hidden="1">
              <a:extLst>
                <a:ext uri="{63B3BB69-23CF-44E3-9099-C40C66FF867C}">
                  <a14:compatExt spid="_x0000_s8613"/>
                </a:ext>
                <a:ext uri="{FF2B5EF4-FFF2-40B4-BE49-F238E27FC236}">
                  <a16:creationId xmlns:a16="http://schemas.microsoft.com/office/drawing/2014/main" id="{00000000-0008-0000-0100-0000A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12</xdr:row>
          <xdr:rowOff>123825</xdr:rowOff>
        </xdr:from>
        <xdr:to>
          <xdr:col>121</xdr:col>
          <xdr:colOff>314325</xdr:colOff>
          <xdr:row>12</xdr:row>
          <xdr:rowOff>304800</xdr:rowOff>
        </xdr:to>
        <xdr:sp macro="" textlink="">
          <xdr:nvSpPr>
            <xdr:cNvPr id="8614" name="Check Box 1446" hidden="1">
              <a:extLst>
                <a:ext uri="{63B3BB69-23CF-44E3-9099-C40C66FF867C}">
                  <a14:compatExt spid="_x0000_s8614"/>
                </a:ext>
                <a:ext uri="{FF2B5EF4-FFF2-40B4-BE49-F238E27FC236}">
                  <a16:creationId xmlns:a16="http://schemas.microsoft.com/office/drawing/2014/main" id="{00000000-0008-0000-0100-0000A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13</xdr:row>
          <xdr:rowOff>123825</xdr:rowOff>
        </xdr:from>
        <xdr:to>
          <xdr:col>121</xdr:col>
          <xdr:colOff>314325</xdr:colOff>
          <xdr:row>13</xdr:row>
          <xdr:rowOff>304800</xdr:rowOff>
        </xdr:to>
        <xdr:sp macro="" textlink="">
          <xdr:nvSpPr>
            <xdr:cNvPr id="8615" name="Check Box 1447" hidden="1">
              <a:extLst>
                <a:ext uri="{63B3BB69-23CF-44E3-9099-C40C66FF867C}">
                  <a14:compatExt spid="_x0000_s8615"/>
                </a:ext>
                <a:ext uri="{FF2B5EF4-FFF2-40B4-BE49-F238E27FC236}">
                  <a16:creationId xmlns:a16="http://schemas.microsoft.com/office/drawing/2014/main" id="{00000000-0008-0000-0100-0000A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13</xdr:row>
          <xdr:rowOff>123825</xdr:rowOff>
        </xdr:from>
        <xdr:to>
          <xdr:col>118</xdr:col>
          <xdr:colOff>314325</xdr:colOff>
          <xdr:row>13</xdr:row>
          <xdr:rowOff>304800</xdr:rowOff>
        </xdr:to>
        <xdr:sp macro="" textlink="">
          <xdr:nvSpPr>
            <xdr:cNvPr id="8616" name="Check Box 1448" hidden="1">
              <a:extLst>
                <a:ext uri="{63B3BB69-23CF-44E3-9099-C40C66FF867C}">
                  <a14:compatExt spid="_x0000_s8616"/>
                </a:ext>
                <a:ext uri="{FF2B5EF4-FFF2-40B4-BE49-F238E27FC236}">
                  <a16:creationId xmlns:a16="http://schemas.microsoft.com/office/drawing/2014/main" id="{00000000-0008-0000-0100-0000A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14</xdr:row>
          <xdr:rowOff>123825</xdr:rowOff>
        </xdr:from>
        <xdr:to>
          <xdr:col>118</xdr:col>
          <xdr:colOff>314325</xdr:colOff>
          <xdr:row>14</xdr:row>
          <xdr:rowOff>304800</xdr:rowOff>
        </xdr:to>
        <xdr:sp macro="" textlink="">
          <xdr:nvSpPr>
            <xdr:cNvPr id="8617" name="Check Box 1449" hidden="1">
              <a:extLst>
                <a:ext uri="{63B3BB69-23CF-44E3-9099-C40C66FF867C}">
                  <a14:compatExt spid="_x0000_s8617"/>
                </a:ext>
                <a:ext uri="{FF2B5EF4-FFF2-40B4-BE49-F238E27FC236}">
                  <a16:creationId xmlns:a16="http://schemas.microsoft.com/office/drawing/2014/main" id="{00000000-0008-0000-0100-0000A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14</xdr:row>
          <xdr:rowOff>123825</xdr:rowOff>
        </xdr:from>
        <xdr:to>
          <xdr:col>121</xdr:col>
          <xdr:colOff>314325</xdr:colOff>
          <xdr:row>14</xdr:row>
          <xdr:rowOff>304800</xdr:rowOff>
        </xdr:to>
        <xdr:sp macro="" textlink="">
          <xdr:nvSpPr>
            <xdr:cNvPr id="8618" name="Check Box 1450" hidden="1">
              <a:extLst>
                <a:ext uri="{63B3BB69-23CF-44E3-9099-C40C66FF867C}">
                  <a14:compatExt spid="_x0000_s8618"/>
                </a:ext>
                <a:ext uri="{FF2B5EF4-FFF2-40B4-BE49-F238E27FC236}">
                  <a16:creationId xmlns:a16="http://schemas.microsoft.com/office/drawing/2014/main" id="{00000000-0008-0000-0100-0000A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15</xdr:row>
          <xdr:rowOff>123825</xdr:rowOff>
        </xdr:from>
        <xdr:to>
          <xdr:col>121</xdr:col>
          <xdr:colOff>314325</xdr:colOff>
          <xdr:row>15</xdr:row>
          <xdr:rowOff>304800</xdr:rowOff>
        </xdr:to>
        <xdr:sp macro="" textlink="">
          <xdr:nvSpPr>
            <xdr:cNvPr id="8619" name="Check Box 1451" hidden="1">
              <a:extLst>
                <a:ext uri="{63B3BB69-23CF-44E3-9099-C40C66FF867C}">
                  <a14:compatExt spid="_x0000_s8619"/>
                </a:ext>
                <a:ext uri="{FF2B5EF4-FFF2-40B4-BE49-F238E27FC236}">
                  <a16:creationId xmlns:a16="http://schemas.microsoft.com/office/drawing/2014/main" id="{00000000-0008-0000-0100-0000A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15</xdr:row>
          <xdr:rowOff>123825</xdr:rowOff>
        </xdr:from>
        <xdr:to>
          <xdr:col>118</xdr:col>
          <xdr:colOff>314325</xdr:colOff>
          <xdr:row>15</xdr:row>
          <xdr:rowOff>304800</xdr:rowOff>
        </xdr:to>
        <xdr:sp macro="" textlink="">
          <xdr:nvSpPr>
            <xdr:cNvPr id="8620" name="Check Box 1452" hidden="1">
              <a:extLst>
                <a:ext uri="{63B3BB69-23CF-44E3-9099-C40C66FF867C}">
                  <a14:compatExt spid="_x0000_s8620"/>
                </a:ext>
                <a:ext uri="{FF2B5EF4-FFF2-40B4-BE49-F238E27FC236}">
                  <a16:creationId xmlns:a16="http://schemas.microsoft.com/office/drawing/2014/main" id="{00000000-0008-0000-0100-0000A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16</xdr:row>
          <xdr:rowOff>123825</xdr:rowOff>
        </xdr:from>
        <xdr:to>
          <xdr:col>118</xdr:col>
          <xdr:colOff>314325</xdr:colOff>
          <xdr:row>16</xdr:row>
          <xdr:rowOff>304800</xdr:rowOff>
        </xdr:to>
        <xdr:sp macro="" textlink="">
          <xdr:nvSpPr>
            <xdr:cNvPr id="8621" name="Check Box 1453" hidden="1">
              <a:extLst>
                <a:ext uri="{63B3BB69-23CF-44E3-9099-C40C66FF867C}">
                  <a14:compatExt spid="_x0000_s8621"/>
                </a:ext>
                <a:ext uri="{FF2B5EF4-FFF2-40B4-BE49-F238E27FC236}">
                  <a16:creationId xmlns:a16="http://schemas.microsoft.com/office/drawing/2014/main" id="{00000000-0008-0000-0100-0000A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16</xdr:row>
          <xdr:rowOff>123825</xdr:rowOff>
        </xdr:from>
        <xdr:to>
          <xdr:col>121</xdr:col>
          <xdr:colOff>314325</xdr:colOff>
          <xdr:row>16</xdr:row>
          <xdr:rowOff>304800</xdr:rowOff>
        </xdr:to>
        <xdr:sp macro="" textlink="">
          <xdr:nvSpPr>
            <xdr:cNvPr id="8622" name="Check Box 1454" hidden="1">
              <a:extLst>
                <a:ext uri="{63B3BB69-23CF-44E3-9099-C40C66FF867C}">
                  <a14:compatExt spid="_x0000_s8622"/>
                </a:ext>
                <a:ext uri="{FF2B5EF4-FFF2-40B4-BE49-F238E27FC236}">
                  <a16:creationId xmlns:a16="http://schemas.microsoft.com/office/drawing/2014/main" id="{00000000-0008-0000-0100-0000A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19</xdr:row>
          <xdr:rowOff>123825</xdr:rowOff>
        </xdr:from>
        <xdr:to>
          <xdr:col>118</xdr:col>
          <xdr:colOff>314325</xdr:colOff>
          <xdr:row>19</xdr:row>
          <xdr:rowOff>304800</xdr:rowOff>
        </xdr:to>
        <xdr:sp macro="" textlink="">
          <xdr:nvSpPr>
            <xdr:cNvPr id="8623" name="Check Box 1455" hidden="1">
              <a:extLst>
                <a:ext uri="{63B3BB69-23CF-44E3-9099-C40C66FF867C}">
                  <a14:compatExt spid="_x0000_s8623"/>
                </a:ext>
                <a:ext uri="{FF2B5EF4-FFF2-40B4-BE49-F238E27FC236}">
                  <a16:creationId xmlns:a16="http://schemas.microsoft.com/office/drawing/2014/main" id="{00000000-0008-0000-0100-0000A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19</xdr:row>
          <xdr:rowOff>123825</xdr:rowOff>
        </xdr:from>
        <xdr:to>
          <xdr:col>121</xdr:col>
          <xdr:colOff>314325</xdr:colOff>
          <xdr:row>19</xdr:row>
          <xdr:rowOff>304800</xdr:rowOff>
        </xdr:to>
        <xdr:sp macro="" textlink="">
          <xdr:nvSpPr>
            <xdr:cNvPr id="8624" name="Check Box 1456" hidden="1">
              <a:extLst>
                <a:ext uri="{63B3BB69-23CF-44E3-9099-C40C66FF867C}">
                  <a14:compatExt spid="_x0000_s8624"/>
                </a:ext>
                <a:ext uri="{FF2B5EF4-FFF2-40B4-BE49-F238E27FC236}">
                  <a16:creationId xmlns:a16="http://schemas.microsoft.com/office/drawing/2014/main" id="{00000000-0008-0000-0100-0000B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66675</xdr:colOff>
          <xdr:row>19</xdr:row>
          <xdr:rowOff>123825</xdr:rowOff>
        </xdr:from>
        <xdr:to>
          <xdr:col>122</xdr:col>
          <xdr:colOff>257175</xdr:colOff>
          <xdr:row>19</xdr:row>
          <xdr:rowOff>304800</xdr:rowOff>
        </xdr:to>
        <xdr:sp macro="" textlink="">
          <xdr:nvSpPr>
            <xdr:cNvPr id="8625" name="Check Box 1457" hidden="1">
              <a:extLst>
                <a:ext uri="{63B3BB69-23CF-44E3-9099-C40C66FF867C}">
                  <a14:compatExt spid="_x0000_s8625"/>
                </a:ext>
                <a:ext uri="{FF2B5EF4-FFF2-40B4-BE49-F238E27FC236}">
                  <a16:creationId xmlns:a16="http://schemas.microsoft.com/office/drawing/2014/main" id="{00000000-0008-0000-0100-0000B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76200</xdr:colOff>
          <xdr:row>2</xdr:row>
          <xdr:rowOff>123825</xdr:rowOff>
        </xdr:from>
        <xdr:to>
          <xdr:col>122</xdr:col>
          <xdr:colOff>266700</xdr:colOff>
          <xdr:row>2</xdr:row>
          <xdr:rowOff>304800</xdr:rowOff>
        </xdr:to>
        <xdr:sp macro="" textlink="">
          <xdr:nvSpPr>
            <xdr:cNvPr id="8626" name="Check Box 1458" hidden="1">
              <a:extLst>
                <a:ext uri="{63B3BB69-23CF-44E3-9099-C40C66FF867C}">
                  <a14:compatExt spid="_x0000_s8626"/>
                </a:ext>
                <a:ext uri="{FF2B5EF4-FFF2-40B4-BE49-F238E27FC236}">
                  <a16:creationId xmlns:a16="http://schemas.microsoft.com/office/drawing/2014/main" id="{00000000-0008-0000-0100-0000B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2</xdr:row>
          <xdr:rowOff>123825</xdr:rowOff>
        </xdr:from>
        <xdr:to>
          <xdr:col>86</xdr:col>
          <xdr:colOff>276225</xdr:colOff>
          <xdr:row>2</xdr:row>
          <xdr:rowOff>304800</xdr:rowOff>
        </xdr:to>
        <xdr:sp macro="" textlink="">
          <xdr:nvSpPr>
            <xdr:cNvPr id="8627" name="Check Box 1459" hidden="1">
              <a:extLst>
                <a:ext uri="{63B3BB69-23CF-44E3-9099-C40C66FF867C}">
                  <a14:compatExt spid="_x0000_s8627"/>
                </a:ext>
                <a:ext uri="{FF2B5EF4-FFF2-40B4-BE49-F238E27FC236}">
                  <a16:creationId xmlns:a16="http://schemas.microsoft.com/office/drawing/2014/main" id="{00000000-0008-0000-0100-0000B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3</xdr:row>
          <xdr:rowOff>123825</xdr:rowOff>
        </xdr:from>
        <xdr:to>
          <xdr:col>86</xdr:col>
          <xdr:colOff>276225</xdr:colOff>
          <xdr:row>3</xdr:row>
          <xdr:rowOff>304800</xdr:rowOff>
        </xdr:to>
        <xdr:sp macro="" textlink="">
          <xdr:nvSpPr>
            <xdr:cNvPr id="8628" name="Check Box 1460" hidden="1">
              <a:extLst>
                <a:ext uri="{63B3BB69-23CF-44E3-9099-C40C66FF867C}">
                  <a14:compatExt spid="_x0000_s8628"/>
                </a:ext>
                <a:ext uri="{FF2B5EF4-FFF2-40B4-BE49-F238E27FC236}">
                  <a16:creationId xmlns:a16="http://schemas.microsoft.com/office/drawing/2014/main" id="{00000000-0008-0000-0100-0000B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4</xdr:row>
          <xdr:rowOff>123825</xdr:rowOff>
        </xdr:from>
        <xdr:to>
          <xdr:col>86</xdr:col>
          <xdr:colOff>276225</xdr:colOff>
          <xdr:row>4</xdr:row>
          <xdr:rowOff>304800</xdr:rowOff>
        </xdr:to>
        <xdr:sp macro="" textlink="">
          <xdr:nvSpPr>
            <xdr:cNvPr id="8629" name="Check Box 1461" hidden="1">
              <a:extLst>
                <a:ext uri="{63B3BB69-23CF-44E3-9099-C40C66FF867C}">
                  <a14:compatExt spid="_x0000_s8629"/>
                </a:ext>
                <a:ext uri="{FF2B5EF4-FFF2-40B4-BE49-F238E27FC236}">
                  <a16:creationId xmlns:a16="http://schemas.microsoft.com/office/drawing/2014/main" id="{00000000-0008-0000-0100-0000B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5</xdr:row>
          <xdr:rowOff>123825</xdr:rowOff>
        </xdr:from>
        <xdr:to>
          <xdr:col>86</xdr:col>
          <xdr:colOff>276225</xdr:colOff>
          <xdr:row>5</xdr:row>
          <xdr:rowOff>304800</xdr:rowOff>
        </xdr:to>
        <xdr:sp macro="" textlink="">
          <xdr:nvSpPr>
            <xdr:cNvPr id="8630" name="Check Box 1462" hidden="1">
              <a:extLst>
                <a:ext uri="{63B3BB69-23CF-44E3-9099-C40C66FF867C}">
                  <a14:compatExt spid="_x0000_s8630"/>
                </a:ext>
                <a:ext uri="{FF2B5EF4-FFF2-40B4-BE49-F238E27FC236}">
                  <a16:creationId xmlns:a16="http://schemas.microsoft.com/office/drawing/2014/main" id="{00000000-0008-0000-0100-0000B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95250</xdr:colOff>
          <xdr:row>6</xdr:row>
          <xdr:rowOff>123825</xdr:rowOff>
        </xdr:from>
        <xdr:to>
          <xdr:col>86</xdr:col>
          <xdr:colOff>285750</xdr:colOff>
          <xdr:row>6</xdr:row>
          <xdr:rowOff>304800</xdr:rowOff>
        </xdr:to>
        <xdr:sp macro="" textlink="">
          <xdr:nvSpPr>
            <xdr:cNvPr id="8631" name="Check Box 1463" hidden="1">
              <a:extLst>
                <a:ext uri="{63B3BB69-23CF-44E3-9099-C40C66FF867C}">
                  <a14:compatExt spid="_x0000_s8631"/>
                </a:ext>
                <a:ext uri="{FF2B5EF4-FFF2-40B4-BE49-F238E27FC236}">
                  <a16:creationId xmlns:a16="http://schemas.microsoft.com/office/drawing/2014/main" id="{00000000-0008-0000-0100-0000B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7</xdr:row>
          <xdr:rowOff>123825</xdr:rowOff>
        </xdr:from>
        <xdr:to>
          <xdr:col>86</xdr:col>
          <xdr:colOff>276225</xdr:colOff>
          <xdr:row>7</xdr:row>
          <xdr:rowOff>304800</xdr:rowOff>
        </xdr:to>
        <xdr:sp macro="" textlink="">
          <xdr:nvSpPr>
            <xdr:cNvPr id="8632" name="Check Box 1464" hidden="1">
              <a:extLst>
                <a:ext uri="{63B3BB69-23CF-44E3-9099-C40C66FF867C}">
                  <a14:compatExt spid="_x0000_s8632"/>
                </a:ext>
                <a:ext uri="{FF2B5EF4-FFF2-40B4-BE49-F238E27FC236}">
                  <a16:creationId xmlns:a16="http://schemas.microsoft.com/office/drawing/2014/main" id="{00000000-0008-0000-0100-0000B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8</xdr:row>
          <xdr:rowOff>123825</xdr:rowOff>
        </xdr:from>
        <xdr:to>
          <xdr:col>86</xdr:col>
          <xdr:colOff>276225</xdr:colOff>
          <xdr:row>8</xdr:row>
          <xdr:rowOff>304800</xdr:rowOff>
        </xdr:to>
        <xdr:sp macro="" textlink="">
          <xdr:nvSpPr>
            <xdr:cNvPr id="8633" name="Check Box 1465" hidden="1">
              <a:extLst>
                <a:ext uri="{63B3BB69-23CF-44E3-9099-C40C66FF867C}">
                  <a14:compatExt spid="_x0000_s8633"/>
                </a:ext>
                <a:ext uri="{FF2B5EF4-FFF2-40B4-BE49-F238E27FC236}">
                  <a16:creationId xmlns:a16="http://schemas.microsoft.com/office/drawing/2014/main" id="{00000000-0008-0000-0100-0000B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9</xdr:row>
          <xdr:rowOff>123825</xdr:rowOff>
        </xdr:from>
        <xdr:to>
          <xdr:col>86</xdr:col>
          <xdr:colOff>276225</xdr:colOff>
          <xdr:row>9</xdr:row>
          <xdr:rowOff>304800</xdr:rowOff>
        </xdr:to>
        <xdr:sp macro="" textlink="">
          <xdr:nvSpPr>
            <xdr:cNvPr id="8634" name="Check Box 1466" hidden="1">
              <a:extLst>
                <a:ext uri="{63B3BB69-23CF-44E3-9099-C40C66FF867C}">
                  <a14:compatExt spid="_x0000_s8634"/>
                </a:ext>
                <a:ext uri="{FF2B5EF4-FFF2-40B4-BE49-F238E27FC236}">
                  <a16:creationId xmlns:a16="http://schemas.microsoft.com/office/drawing/2014/main" id="{00000000-0008-0000-0100-0000B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10</xdr:row>
          <xdr:rowOff>123825</xdr:rowOff>
        </xdr:from>
        <xdr:to>
          <xdr:col>86</xdr:col>
          <xdr:colOff>276225</xdr:colOff>
          <xdr:row>10</xdr:row>
          <xdr:rowOff>304800</xdr:rowOff>
        </xdr:to>
        <xdr:sp macro="" textlink="">
          <xdr:nvSpPr>
            <xdr:cNvPr id="8635" name="Check Box 1467" hidden="1">
              <a:extLst>
                <a:ext uri="{63B3BB69-23CF-44E3-9099-C40C66FF867C}">
                  <a14:compatExt spid="_x0000_s8635"/>
                </a:ext>
                <a:ext uri="{FF2B5EF4-FFF2-40B4-BE49-F238E27FC236}">
                  <a16:creationId xmlns:a16="http://schemas.microsoft.com/office/drawing/2014/main" id="{00000000-0008-0000-0100-0000B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85725</xdr:colOff>
          <xdr:row>11</xdr:row>
          <xdr:rowOff>123825</xdr:rowOff>
        </xdr:from>
        <xdr:to>
          <xdr:col>86</xdr:col>
          <xdr:colOff>276225</xdr:colOff>
          <xdr:row>11</xdr:row>
          <xdr:rowOff>304800</xdr:rowOff>
        </xdr:to>
        <xdr:sp macro="" textlink="">
          <xdr:nvSpPr>
            <xdr:cNvPr id="8636" name="Check Box 1468" hidden="1">
              <a:extLst>
                <a:ext uri="{63B3BB69-23CF-44E3-9099-C40C66FF867C}">
                  <a14:compatExt spid="_x0000_s8636"/>
                </a:ext>
                <a:ext uri="{FF2B5EF4-FFF2-40B4-BE49-F238E27FC236}">
                  <a16:creationId xmlns:a16="http://schemas.microsoft.com/office/drawing/2014/main" id="{00000000-0008-0000-0100-0000B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2</xdr:row>
          <xdr:rowOff>123825</xdr:rowOff>
        </xdr:from>
        <xdr:to>
          <xdr:col>74</xdr:col>
          <xdr:colOff>257175</xdr:colOff>
          <xdr:row>2</xdr:row>
          <xdr:rowOff>304800</xdr:rowOff>
        </xdr:to>
        <xdr:sp macro="" textlink="">
          <xdr:nvSpPr>
            <xdr:cNvPr id="8637" name="Check Box 1469" hidden="1">
              <a:extLst>
                <a:ext uri="{63B3BB69-23CF-44E3-9099-C40C66FF867C}">
                  <a14:compatExt spid="_x0000_s8637"/>
                </a:ext>
                <a:ext uri="{FF2B5EF4-FFF2-40B4-BE49-F238E27FC236}">
                  <a16:creationId xmlns:a16="http://schemas.microsoft.com/office/drawing/2014/main" id="{00000000-0008-0000-0100-0000B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3</xdr:row>
          <xdr:rowOff>123825</xdr:rowOff>
        </xdr:from>
        <xdr:to>
          <xdr:col>74</xdr:col>
          <xdr:colOff>257175</xdr:colOff>
          <xdr:row>3</xdr:row>
          <xdr:rowOff>304800</xdr:rowOff>
        </xdr:to>
        <xdr:sp macro="" textlink="">
          <xdr:nvSpPr>
            <xdr:cNvPr id="8638" name="Check Box 1470" hidden="1">
              <a:extLst>
                <a:ext uri="{63B3BB69-23CF-44E3-9099-C40C66FF867C}">
                  <a14:compatExt spid="_x0000_s8638"/>
                </a:ext>
                <a:ext uri="{FF2B5EF4-FFF2-40B4-BE49-F238E27FC236}">
                  <a16:creationId xmlns:a16="http://schemas.microsoft.com/office/drawing/2014/main" id="{00000000-0008-0000-0100-0000B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4</xdr:row>
          <xdr:rowOff>123825</xdr:rowOff>
        </xdr:from>
        <xdr:to>
          <xdr:col>74</xdr:col>
          <xdr:colOff>257175</xdr:colOff>
          <xdr:row>4</xdr:row>
          <xdr:rowOff>304800</xdr:rowOff>
        </xdr:to>
        <xdr:sp macro="" textlink="">
          <xdr:nvSpPr>
            <xdr:cNvPr id="8639" name="Check Box 1471" hidden="1">
              <a:extLst>
                <a:ext uri="{63B3BB69-23CF-44E3-9099-C40C66FF867C}">
                  <a14:compatExt spid="_x0000_s8639"/>
                </a:ext>
                <a:ext uri="{FF2B5EF4-FFF2-40B4-BE49-F238E27FC236}">
                  <a16:creationId xmlns:a16="http://schemas.microsoft.com/office/drawing/2014/main" id="{00000000-0008-0000-0100-0000B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57150</xdr:colOff>
          <xdr:row>5</xdr:row>
          <xdr:rowOff>123825</xdr:rowOff>
        </xdr:from>
        <xdr:to>
          <xdr:col>74</xdr:col>
          <xdr:colOff>247650</xdr:colOff>
          <xdr:row>5</xdr:row>
          <xdr:rowOff>304800</xdr:rowOff>
        </xdr:to>
        <xdr:sp macro="" textlink="">
          <xdr:nvSpPr>
            <xdr:cNvPr id="8640" name="Check Box 1472" hidden="1">
              <a:extLst>
                <a:ext uri="{63B3BB69-23CF-44E3-9099-C40C66FF867C}">
                  <a14:compatExt spid="_x0000_s8640"/>
                </a:ext>
                <a:ext uri="{FF2B5EF4-FFF2-40B4-BE49-F238E27FC236}">
                  <a16:creationId xmlns:a16="http://schemas.microsoft.com/office/drawing/2014/main" id="{00000000-0008-0000-0100-0000C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6</xdr:row>
          <xdr:rowOff>123825</xdr:rowOff>
        </xdr:from>
        <xdr:to>
          <xdr:col>74</xdr:col>
          <xdr:colOff>257175</xdr:colOff>
          <xdr:row>6</xdr:row>
          <xdr:rowOff>304800</xdr:rowOff>
        </xdr:to>
        <xdr:sp macro="" textlink="">
          <xdr:nvSpPr>
            <xdr:cNvPr id="8641" name="Check Box 1473" hidden="1">
              <a:extLst>
                <a:ext uri="{63B3BB69-23CF-44E3-9099-C40C66FF867C}">
                  <a14:compatExt spid="_x0000_s8641"/>
                </a:ext>
                <a:ext uri="{FF2B5EF4-FFF2-40B4-BE49-F238E27FC236}">
                  <a16:creationId xmlns:a16="http://schemas.microsoft.com/office/drawing/2014/main" id="{00000000-0008-0000-0100-0000C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7</xdr:row>
          <xdr:rowOff>123825</xdr:rowOff>
        </xdr:from>
        <xdr:to>
          <xdr:col>74</xdr:col>
          <xdr:colOff>257175</xdr:colOff>
          <xdr:row>7</xdr:row>
          <xdr:rowOff>304800</xdr:rowOff>
        </xdr:to>
        <xdr:sp macro="" textlink="">
          <xdr:nvSpPr>
            <xdr:cNvPr id="8642" name="Check Box 1474" hidden="1">
              <a:extLst>
                <a:ext uri="{63B3BB69-23CF-44E3-9099-C40C66FF867C}">
                  <a14:compatExt spid="_x0000_s8642"/>
                </a:ext>
                <a:ext uri="{FF2B5EF4-FFF2-40B4-BE49-F238E27FC236}">
                  <a16:creationId xmlns:a16="http://schemas.microsoft.com/office/drawing/2014/main" id="{00000000-0008-0000-0100-0000C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57150</xdr:colOff>
          <xdr:row>8</xdr:row>
          <xdr:rowOff>123825</xdr:rowOff>
        </xdr:from>
        <xdr:to>
          <xdr:col>74</xdr:col>
          <xdr:colOff>247650</xdr:colOff>
          <xdr:row>8</xdr:row>
          <xdr:rowOff>304800</xdr:rowOff>
        </xdr:to>
        <xdr:sp macro="" textlink="">
          <xdr:nvSpPr>
            <xdr:cNvPr id="8643" name="Check Box 1475" hidden="1">
              <a:extLst>
                <a:ext uri="{63B3BB69-23CF-44E3-9099-C40C66FF867C}">
                  <a14:compatExt spid="_x0000_s8643"/>
                </a:ext>
                <a:ext uri="{FF2B5EF4-FFF2-40B4-BE49-F238E27FC236}">
                  <a16:creationId xmlns:a16="http://schemas.microsoft.com/office/drawing/2014/main" id="{00000000-0008-0000-0100-0000C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47625</xdr:colOff>
          <xdr:row>9</xdr:row>
          <xdr:rowOff>123825</xdr:rowOff>
        </xdr:from>
        <xdr:to>
          <xdr:col>74</xdr:col>
          <xdr:colOff>238125</xdr:colOff>
          <xdr:row>9</xdr:row>
          <xdr:rowOff>304800</xdr:rowOff>
        </xdr:to>
        <xdr:sp macro="" textlink="">
          <xdr:nvSpPr>
            <xdr:cNvPr id="8644" name="Check Box 1476" hidden="1">
              <a:extLst>
                <a:ext uri="{63B3BB69-23CF-44E3-9099-C40C66FF867C}">
                  <a14:compatExt spid="_x0000_s8644"/>
                </a:ext>
                <a:ext uri="{FF2B5EF4-FFF2-40B4-BE49-F238E27FC236}">
                  <a16:creationId xmlns:a16="http://schemas.microsoft.com/office/drawing/2014/main" id="{00000000-0008-0000-0100-0000C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95250</xdr:colOff>
          <xdr:row>2</xdr:row>
          <xdr:rowOff>123825</xdr:rowOff>
        </xdr:from>
        <xdr:to>
          <xdr:col>62</xdr:col>
          <xdr:colOff>285750</xdr:colOff>
          <xdr:row>2</xdr:row>
          <xdr:rowOff>304800</xdr:rowOff>
        </xdr:to>
        <xdr:sp macro="" textlink="">
          <xdr:nvSpPr>
            <xdr:cNvPr id="8646" name="Check Box 1478" hidden="1">
              <a:extLst>
                <a:ext uri="{63B3BB69-23CF-44E3-9099-C40C66FF867C}">
                  <a14:compatExt spid="_x0000_s8646"/>
                </a:ext>
                <a:ext uri="{FF2B5EF4-FFF2-40B4-BE49-F238E27FC236}">
                  <a16:creationId xmlns:a16="http://schemas.microsoft.com/office/drawing/2014/main" id="{00000000-0008-0000-0100-0000C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85725</xdr:colOff>
          <xdr:row>3</xdr:row>
          <xdr:rowOff>123825</xdr:rowOff>
        </xdr:from>
        <xdr:to>
          <xdr:col>62</xdr:col>
          <xdr:colOff>276225</xdr:colOff>
          <xdr:row>3</xdr:row>
          <xdr:rowOff>304800</xdr:rowOff>
        </xdr:to>
        <xdr:sp macro="" textlink="">
          <xdr:nvSpPr>
            <xdr:cNvPr id="8647" name="Check Box 1479" hidden="1">
              <a:extLst>
                <a:ext uri="{63B3BB69-23CF-44E3-9099-C40C66FF867C}">
                  <a14:compatExt spid="_x0000_s8647"/>
                </a:ext>
                <a:ext uri="{FF2B5EF4-FFF2-40B4-BE49-F238E27FC236}">
                  <a16:creationId xmlns:a16="http://schemas.microsoft.com/office/drawing/2014/main" id="{00000000-0008-0000-0100-0000C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2</xdr:row>
          <xdr:rowOff>104775</xdr:rowOff>
        </xdr:from>
        <xdr:to>
          <xdr:col>68</xdr:col>
          <xdr:colOff>266700</xdr:colOff>
          <xdr:row>2</xdr:row>
          <xdr:rowOff>285750</xdr:rowOff>
        </xdr:to>
        <xdr:sp macro="" textlink="">
          <xdr:nvSpPr>
            <xdr:cNvPr id="8648" name="Check Box 1480" hidden="1">
              <a:extLst>
                <a:ext uri="{63B3BB69-23CF-44E3-9099-C40C66FF867C}">
                  <a14:compatExt spid="_x0000_s8648"/>
                </a:ext>
                <a:ext uri="{FF2B5EF4-FFF2-40B4-BE49-F238E27FC236}">
                  <a16:creationId xmlns:a16="http://schemas.microsoft.com/office/drawing/2014/main" id="{00000000-0008-0000-0100-0000C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85725</xdr:colOff>
          <xdr:row>3</xdr:row>
          <xdr:rowOff>104775</xdr:rowOff>
        </xdr:from>
        <xdr:to>
          <xdr:col>68</xdr:col>
          <xdr:colOff>266700</xdr:colOff>
          <xdr:row>3</xdr:row>
          <xdr:rowOff>285750</xdr:rowOff>
        </xdr:to>
        <xdr:sp macro="" textlink="">
          <xdr:nvSpPr>
            <xdr:cNvPr id="8649" name="Check Box 1481" hidden="1">
              <a:extLst>
                <a:ext uri="{63B3BB69-23CF-44E3-9099-C40C66FF867C}">
                  <a14:compatExt spid="_x0000_s8649"/>
                </a:ext>
                <a:ext uri="{FF2B5EF4-FFF2-40B4-BE49-F238E27FC236}">
                  <a16:creationId xmlns:a16="http://schemas.microsoft.com/office/drawing/2014/main" id="{00000000-0008-0000-0100-0000C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114300</xdr:rowOff>
        </xdr:from>
        <xdr:to>
          <xdr:col>4</xdr:col>
          <xdr:colOff>38100</xdr:colOff>
          <xdr:row>3</xdr:row>
          <xdr:rowOff>333375</xdr:rowOff>
        </xdr:to>
        <xdr:sp macro="" textlink="">
          <xdr:nvSpPr>
            <xdr:cNvPr id="8650" name="Check Box 1482" hidden="1">
              <a:extLst>
                <a:ext uri="{63B3BB69-23CF-44E3-9099-C40C66FF867C}">
                  <a14:compatExt spid="_x0000_s8650"/>
                </a:ext>
                <a:ext uri="{FF2B5EF4-FFF2-40B4-BE49-F238E27FC236}">
                  <a16:creationId xmlns:a16="http://schemas.microsoft.com/office/drawing/2014/main" id="{00000000-0008-0000-0100-0000C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</xdr:row>
          <xdr:rowOff>123825</xdr:rowOff>
        </xdr:from>
        <xdr:to>
          <xdr:col>14</xdr:col>
          <xdr:colOff>285750</xdr:colOff>
          <xdr:row>3</xdr:row>
          <xdr:rowOff>304800</xdr:rowOff>
        </xdr:to>
        <xdr:sp macro="" textlink="">
          <xdr:nvSpPr>
            <xdr:cNvPr id="8652" name="Check Box 1484" hidden="1">
              <a:extLst>
                <a:ext uri="{63B3BB69-23CF-44E3-9099-C40C66FF867C}">
                  <a14:compatExt spid="_x0000_s8652"/>
                </a:ext>
                <a:ext uri="{FF2B5EF4-FFF2-40B4-BE49-F238E27FC236}">
                  <a16:creationId xmlns:a16="http://schemas.microsoft.com/office/drawing/2014/main" id="{00000000-0008-0000-0100-0000C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2</xdr:row>
          <xdr:rowOff>123825</xdr:rowOff>
        </xdr:from>
        <xdr:to>
          <xdr:col>147</xdr:col>
          <xdr:colOff>314325</xdr:colOff>
          <xdr:row>2</xdr:row>
          <xdr:rowOff>304800</xdr:rowOff>
        </xdr:to>
        <xdr:sp macro="" textlink="">
          <xdr:nvSpPr>
            <xdr:cNvPr id="8653" name="Check Box 1485" hidden="1">
              <a:extLst>
                <a:ext uri="{63B3BB69-23CF-44E3-9099-C40C66FF867C}">
                  <a14:compatExt spid="_x0000_s8653"/>
                </a:ext>
                <a:ext uri="{FF2B5EF4-FFF2-40B4-BE49-F238E27FC236}">
                  <a16:creationId xmlns:a16="http://schemas.microsoft.com/office/drawing/2014/main" id="{00000000-0008-0000-0100-0000C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3</xdr:row>
          <xdr:rowOff>123825</xdr:rowOff>
        </xdr:from>
        <xdr:to>
          <xdr:col>147</xdr:col>
          <xdr:colOff>314325</xdr:colOff>
          <xdr:row>3</xdr:row>
          <xdr:rowOff>304800</xdr:rowOff>
        </xdr:to>
        <xdr:sp macro="" textlink="">
          <xdr:nvSpPr>
            <xdr:cNvPr id="8654" name="Check Box 1486" hidden="1">
              <a:extLst>
                <a:ext uri="{63B3BB69-23CF-44E3-9099-C40C66FF867C}">
                  <a14:compatExt spid="_x0000_s8654"/>
                </a:ext>
                <a:ext uri="{FF2B5EF4-FFF2-40B4-BE49-F238E27FC236}">
                  <a16:creationId xmlns:a16="http://schemas.microsoft.com/office/drawing/2014/main" id="{00000000-0008-0000-0100-0000C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4</xdr:row>
          <xdr:rowOff>123825</xdr:rowOff>
        </xdr:from>
        <xdr:to>
          <xdr:col>147</xdr:col>
          <xdr:colOff>314325</xdr:colOff>
          <xdr:row>4</xdr:row>
          <xdr:rowOff>304800</xdr:rowOff>
        </xdr:to>
        <xdr:sp macro="" textlink="">
          <xdr:nvSpPr>
            <xdr:cNvPr id="8655" name="Check Box 1487" hidden="1">
              <a:extLst>
                <a:ext uri="{63B3BB69-23CF-44E3-9099-C40C66FF867C}">
                  <a14:compatExt spid="_x0000_s8655"/>
                </a:ext>
                <a:ext uri="{FF2B5EF4-FFF2-40B4-BE49-F238E27FC236}">
                  <a16:creationId xmlns:a16="http://schemas.microsoft.com/office/drawing/2014/main" id="{00000000-0008-0000-0100-0000C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5</xdr:row>
          <xdr:rowOff>123825</xdr:rowOff>
        </xdr:from>
        <xdr:to>
          <xdr:col>147</xdr:col>
          <xdr:colOff>314325</xdr:colOff>
          <xdr:row>5</xdr:row>
          <xdr:rowOff>304800</xdr:rowOff>
        </xdr:to>
        <xdr:sp macro="" textlink="">
          <xdr:nvSpPr>
            <xdr:cNvPr id="8656" name="Check Box 1488" hidden="1">
              <a:extLst>
                <a:ext uri="{63B3BB69-23CF-44E3-9099-C40C66FF867C}">
                  <a14:compatExt spid="_x0000_s8656"/>
                </a:ext>
                <a:ext uri="{FF2B5EF4-FFF2-40B4-BE49-F238E27FC236}">
                  <a16:creationId xmlns:a16="http://schemas.microsoft.com/office/drawing/2014/main" id="{00000000-0008-0000-0100-0000D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6</xdr:row>
          <xdr:rowOff>123825</xdr:rowOff>
        </xdr:from>
        <xdr:to>
          <xdr:col>147</xdr:col>
          <xdr:colOff>314325</xdr:colOff>
          <xdr:row>6</xdr:row>
          <xdr:rowOff>304800</xdr:rowOff>
        </xdr:to>
        <xdr:sp macro="" textlink="">
          <xdr:nvSpPr>
            <xdr:cNvPr id="8657" name="Check Box 1489" hidden="1">
              <a:extLst>
                <a:ext uri="{63B3BB69-23CF-44E3-9099-C40C66FF867C}">
                  <a14:compatExt spid="_x0000_s8657"/>
                </a:ext>
                <a:ext uri="{FF2B5EF4-FFF2-40B4-BE49-F238E27FC236}">
                  <a16:creationId xmlns:a16="http://schemas.microsoft.com/office/drawing/2014/main" id="{00000000-0008-0000-0100-0000D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7</xdr:row>
          <xdr:rowOff>123825</xdr:rowOff>
        </xdr:from>
        <xdr:to>
          <xdr:col>147</xdr:col>
          <xdr:colOff>314325</xdr:colOff>
          <xdr:row>7</xdr:row>
          <xdr:rowOff>304800</xdr:rowOff>
        </xdr:to>
        <xdr:sp macro="" textlink="">
          <xdr:nvSpPr>
            <xdr:cNvPr id="8658" name="Check Box 1490" hidden="1">
              <a:extLst>
                <a:ext uri="{63B3BB69-23CF-44E3-9099-C40C66FF867C}">
                  <a14:compatExt spid="_x0000_s8658"/>
                </a:ext>
                <a:ext uri="{FF2B5EF4-FFF2-40B4-BE49-F238E27FC236}">
                  <a16:creationId xmlns:a16="http://schemas.microsoft.com/office/drawing/2014/main" id="{00000000-0008-0000-0100-0000D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8</xdr:row>
          <xdr:rowOff>123825</xdr:rowOff>
        </xdr:from>
        <xdr:to>
          <xdr:col>147</xdr:col>
          <xdr:colOff>314325</xdr:colOff>
          <xdr:row>8</xdr:row>
          <xdr:rowOff>304800</xdr:rowOff>
        </xdr:to>
        <xdr:sp macro="" textlink="">
          <xdr:nvSpPr>
            <xdr:cNvPr id="8659" name="Check Box 1491" hidden="1">
              <a:extLst>
                <a:ext uri="{63B3BB69-23CF-44E3-9099-C40C66FF867C}">
                  <a14:compatExt spid="_x0000_s8659"/>
                </a:ext>
                <a:ext uri="{FF2B5EF4-FFF2-40B4-BE49-F238E27FC236}">
                  <a16:creationId xmlns:a16="http://schemas.microsoft.com/office/drawing/2014/main" id="{00000000-0008-0000-0100-0000D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9</xdr:row>
          <xdr:rowOff>123825</xdr:rowOff>
        </xdr:from>
        <xdr:to>
          <xdr:col>147</xdr:col>
          <xdr:colOff>314325</xdr:colOff>
          <xdr:row>9</xdr:row>
          <xdr:rowOff>304800</xdr:rowOff>
        </xdr:to>
        <xdr:sp macro="" textlink="">
          <xdr:nvSpPr>
            <xdr:cNvPr id="8660" name="Check Box 1492" hidden="1">
              <a:extLst>
                <a:ext uri="{63B3BB69-23CF-44E3-9099-C40C66FF867C}">
                  <a14:compatExt spid="_x0000_s8660"/>
                </a:ext>
                <a:ext uri="{FF2B5EF4-FFF2-40B4-BE49-F238E27FC236}">
                  <a16:creationId xmlns:a16="http://schemas.microsoft.com/office/drawing/2014/main" id="{00000000-0008-0000-0100-0000D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10</xdr:row>
          <xdr:rowOff>123825</xdr:rowOff>
        </xdr:from>
        <xdr:to>
          <xdr:col>147</xdr:col>
          <xdr:colOff>314325</xdr:colOff>
          <xdr:row>10</xdr:row>
          <xdr:rowOff>304800</xdr:rowOff>
        </xdr:to>
        <xdr:sp macro="" textlink="">
          <xdr:nvSpPr>
            <xdr:cNvPr id="8661" name="Check Box 1493" hidden="1">
              <a:extLst>
                <a:ext uri="{63B3BB69-23CF-44E3-9099-C40C66FF867C}">
                  <a14:compatExt spid="_x0000_s8661"/>
                </a:ext>
                <a:ext uri="{FF2B5EF4-FFF2-40B4-BE49-F238E27FC236}">
                  <a16:creationId xmlns:a16="http://schemas.microsoft.com/office/drawing/2014/main" id="{00000000-0008-0000-0100-0000D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11</xdr:row>
          <xdr:rowOff>123825</xdr:rowOff>
        </xdr:from>
        <xdr:to>
          <xdr:col>147</xdr:col>
          <xdr:colOff>314325</xdr:colOff>
          <xdr:row>11</xdr:row>
          <xdr:rowOff>304800</xdr:rowOff>
        </xdr:to>
        <xdr:sp macro="" textlink="">
          <xdr:nvSpPr>
            <xdr:cNvPr id="8662" name="Check Box 1494" hidden="1">
              <a:extLst>
                <a:ext uri="{63B3BB69-23CF-44E3-9099-C40C66FF867C}">
                  <a14:compatExt spid="_x0000_s8662"/>
                </a:ext>
                <a:ext uri="{FF2B5EF4-FFF2-40B4-BE49-F238E27FC236}">
                  <a16:creationId xmlns:a16="http://schemas.microsoft.com/office/drawing/2014/main" id="{00000000-0008-0000-0100-0000D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12</xdr:row>
          <xdr:rowOff>123825</xdr:rowOff>
        </xdr:from>
        <xdr:to>
          <xdr:col>147</xdr:col>
          <xdr:colOff>314325</xdr:colOff>
          <xdr:row>12</xdr:row>
          <xdr:rowOff>304800</xdr:rowOff>
        </xdr:to>
        <xdr:sp macro="" textlink="">
          <xdr:nvSpPr>
            <xdr:cNvPr id="8663" name="Check Box 1495" hidden="1">
              <a:extLst>
                <a:ext uri="{63B3BB69-23CF-44E3-9099-C40C66FF867C}">
                  <a14:compatExt spid="_x0000_s8663"/>
                </a:ext>
                <a:ext uri="{FF2B5EF4-FFF2-40B4-BE49-F238E27FC236}">
                  <a16:creationId xmlns:a16="http://schemas.microsoft.com/office/drawing/2014/main" id="{00000000-0008-0000-0100-0000D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13</xdr:row>
          <xdr:rowOff>123825</xdr:rowOff>
        </xdr:from>
        <xdr:to>
          <xdr:col>147</xdr:col>
          <xdr:colOff>314325</xdr:colOff>
          <xdr:row>13</xdr:row>
          <xdr:rowOff>304800</xdr:rowOff>
        </xdr:to>
        <xdr:sp macro="" textlink="">
          <xdr:nvSpPr>
            <xdr:cNvPr id="8664" name="Check Box 1496" hidden="1">
              <a:extLst>
                <a:ext uri="{63B3BB69-23CF-44E3-9099-C40C66FF867C}">
                  <a14:compatExt spid="_x0000_s8664"/>
                </a:ext>
                <a:ext uri="{FF2B5EF4-FFF2-40B4-BE49-F238E27FC236}">
                  <a16:creationId xmlns:a16="http://schemas.microsoft.com/office/drawing/2014/main" id="{00000000-0008-0000-0100-0000D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14</xdr:row>
          <xdr:rowOff>123825</xdr:rowOff>
        </xdr:from>
        <xdr:to>
          <xdr:col>147</xdr:col>
          <xdr:colOff>314325</xdr:colOff>
          <xdr:row>14</xdr:row>
          <xdr:rowOff>304800</xdr:rowOff>
        </xdr:to>
        <xdr:sp macro="" textlink="">
          <xdr:nvSpPr>
            <xdr:cNvPr id="8665" name="Check Box 1497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1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15</xdr:row>
          <xdr:rowOff>123825</xdr:rowOff>
        </xdr:from>
        <xdr:to>
          <xdr:col>147</xdr:col>
          <xdr:colOff>314325</xdr:colOff>
          <xdr:row>15</xdr:row>
          <xdr:rowOff>304800</xdr:rowOff>
        </xdr:to>
        <xdr:sp macro="" textlink="">
          <xdr:nvSpPr>
            <xdr:cNvPr id="8666" name="Check Box 1498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1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16</xdr:row>
          <xdr:rowOff>123825</xdr:rowOff>
        </xdr:from>
        <xdr:to>
          <xdr:col>147</xdr:col>
          <xdr:colOff>314325</xdr:colOff>
          <xdr:row>16</xdr:row>
          <xdr:rowOff>304800</xdr:rowOff>
        </xdr:to>
        <xdr:sp macro="" textlink="">
          <xdr:nvSpPr>
            <xdr:cNvPr id="8667" name="Check Box 1499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1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19</xdr:row>
          <xdr:rowOff>123825</xdr:rowOff>
        </xdr:from>
        <xdr:to>
          <xdr:col>147</xdr:col>
          <xdr:colOff>314325</xdr:colOff>
          <xdr:row>19</xdr:row>
          <xdr:rowOff>304800</xdr:rowOff>
        </xdr:to>
        <xdr:sp macro="" textlink="">
          <xdr:nvSpPr>
            <xdr:cNvPr id="8668" name="Check Box 1500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1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17</xdr:row>
          <xdr:rowOff>104775</xdr:rowOff>
        </xdr:from>
        <xdr:to>
          <xdr:col>4</xdr:col>
          <xdr:colOff>38100</xdr:colOff>
          <xdr:row>17</xdr:row>
          <xdr:rowOff>323850</xdr:rowOff>
        </xdr:to>
        <xdr:sp macro="" textlink="">
          <xdr:nvSpPr>
            <xdr:cNvPr id="8671" name="Check Box 1503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1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104775</xdr:rowOff>
        </xdr:from>
        <xdr:to>
          <xdr:col>10</xdr:col>
          <xdr:colOff>19050</xdr:colOff>
          <xdr:row>17</xdr:row>
          <xdr:rowOff>323850</xdr:rowOff>
        </xdr:to>
        <xdr:sp macro="" textlink="">
          <xdr:nvSpPr>
            <xdr:cNvPr id="8672" name="Check Box 1504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1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104775</xdr:rowOff>
        </xdr:from>
        <xdr:to>
          <xdr:col>10</xdr:col>
          <xdr:colOff>19050</xdr:colOff>
          <xdr:row>17</xdr:row>
          <xdr:rowOff>323850</xdr:rowOff>
        </xdr:to>
        <xdr:sp macro="" textlink="">
          <xdr:nvSpPr>
            <xdr:cNvPr id="8673" name="Check Box 1505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1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104775</xdr:rowOff>
        </xdr:from>
        <xdr:to>
          <xdr:col>10</xdr:col>
          <xdr:colOff>19050</xdr:colOff>
          <xdr:row>17</xdr:row>
          <xdr:rowOff>323850</xdr:rowOff>
        </xdr:to>
        <xdr:sp macro="" textlink="">
          <xdr:nvSpPr>
            <xdr:cNvPr id="8674" name="Check Box 1506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1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104775</xdr:rowOff>
        </xdr:from>
        <xdr:to>
          <xdr:col>10</xdr:col>
          <xdr:colOff>19050</xdr:colOff>
          <xdr:row>17</xdr:row>
          <xdr:rowOff>323850</xdr:rowOff>
        </xdr:to>
        <xdr:sp macro="" textlink="">
          <xdr:nvSpPr>
            <xdr:cNvPr id="8675" name="Check Box 1507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1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104775</xdr:rowOff>
        </xdr:from>
        <xdr:to>
          <xdr:col>16</xdr:col>
          <xdr:colOff>38100</xdr:colOff>
          <xdr:row>17</xdr:row>
          <xdr:rowOff>323850</xdr:rowOff>
        </xdr:to>
        <xdr:sp macro="" textlink="">
          <xdr:nvSpPr>
            <xdr:cNvPr id="8676" name="Check Box 1508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1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17</xdr:row>
          <xdr:rowOff>123825</xdr:rowOff>
        </xdr:from>
        <xdr:to>
          <xdr:col>4</xdr:col>
          <xdr:colOff>314325</xdr:colOff>
          <xdr:row>17</xdr:row>
          <xdr:rowOff>304800</xdr:rowOff>
        </xdr:to>
        <xdr:sp macro="" textlink="">
          <xdr:nvSpPr>
            <xdr:cNvPr id="8677" name="Check Box 1509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1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123825</xdr:rowOff>
        </xdr:from>
        <xdr:to>
          <xdr:col>7</xdr:col>
          <xdr:colOff>314325</xdr:colOff>
          <xdr:row>17</xdr:row>
          <xdr:rowOff>304800</xdr:rowOff>
        </xdr:to>
        <xdr:sp macro="" textlink="">
          <xdr:nvSpPr>
            <xdr:cNvPr id="8678" name="Check Box 1510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1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17</xdr:row>
          <xdr:rowOff>123825</xdr:rowOff>
        </xdr:from>
        <xdr:to>
          <xdr:col>10</xdr:col>
          <xdr:colOff>314325</xdr:colOff>
          <xdr:row>17</xdr:row>
          <xdr:rowOff>304800</xdr:rowOff>
        </xdr:to>
        <xdr:sp macro="" textlink="">
          <xdr:nvSpPr>
            <xdr:cNvPr id="8679" name="Check Box 1511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1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17</xdr:row>
          <xdr:rowOff>123825</xdr:rowOff>
        </xdr:from>
        <xdr:to>
          <xdr:col>13</xdr:col>
          <xdr:colOff>314325</xdr:colOff>
          <xdr:row>17</xdr:row>
          <xdr:rowOff>304800</xdr:rowOff>
        </xdr:to>
        <xdr:sp macro="" textlink="">
          <xdr:nvSpPr>
            <xdr:cNvPr id="8680" name="Check Box 1512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1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17</xdr:row>
          <xdr:rowOff>123825</xdr:rowOff>
        </xdr:from>
        <xdr:to>
          <xdr:col>49</xdr:col>
          <xdr:colOff>314325</xdr:colOff>
          <xdr:row>17</xdr:row>
          <xdr:rowOff>304800</xdr:rowOff>
        </xdr:to>
        <xdr:sp macro="" textlink="">
          <xdr:nvSpPr>
            <xdr:cNvPr id="8681" name="Check Box 1513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1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17</xdr:row>
          <xdr:rowOff>123825</xdr:rowOff>
        </xdr:from>
        <xdr:to>
          <xdr:col>46</xdr:col>
          <xdr:colOff>314325</xdr:colOff>
          <xdr:row>17</xdr:row>
          <xdr:rowOff>304800</xdr:rowOff>
        </xdr:to>
        <xdr:sp macro="" textlink="">
          <xdr:nvSpPr>
            <xdr:cNvPr id="8682" name="Check Box 1514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1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17</xdr:row>
          <xdr:rowOff>123825</xdr:rowOff>
        </xdr:from>
        <xdr:to>
          <xdr:col>43</xdr:col>
          <xdr:colOff>314325</xdr:colOff>
          <xdr:row>17</xdr:row>
          <xdr:rowOff>304800</xdr:rowOff>
        </xdr:to>
        <xdr:sp macro="" textlink="">
          <xdr:nvSpPr>
            <xdr:cNvPr id="8683" name="Check Box 1515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1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17</xdr:row>
          <xdr:rowOff>123825</xdr:rowOff>
        </xdr:from>
        <xdr:to>
          <xdr:col>40</xdr:col>
          <xdr:colOff>314325</xdr:colOff>
          <xdr:row>17</xdr:row>
          <xdr:rowOff>304800</xdr:rowOff>
        </xdr:to>
        <xdr:sp macro="" textlink="">
          <xdr:nvSpPr>
            <xdr:cNvPr id="8684" name="Check Box 1516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1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17</xdr:row>
          <xdr:rowOff>123825</xdr:rowOff>
        </xdr:from>
        <xdr:to>
          <xdr:col>37</xdr:col>
          <xdr:colOff>314325</xdr:colOff>
          <xdr:row>17</xdr:row>
          <xdr:rowOff>304800</xdr:rowOff>
        </xdr:to>
        <xdr:sp macro="" textlink="">
          <xdr:nvSpPr>
            <xdr:cNvPr id="8685" name="Check Box 1517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1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17</xdr:row>
          <xdr:rowOff>123825</xdr:rowOff>
        </xdr:from>
        <xdr:to>
          <xdr:col>34</xdr:col>
          <xdr:colOff>314325</xdr:colOff>
          <xdr:row>17</xdr:row>
          <xdr:rowOff>304800</xdr:rowOff>
        </xdr:to>
        <xdr:sp macro="" textlink="">
          <xdr:nvSpPr>
            <xdr:cNvPr id="8686" name="Check Box 1518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1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17</xdr:row>
          <xdr:rowOff>123825</xdr:rowOff>
        </xdr:from>
        <xdr:to>
          <xdr:col>16</xdr:col>
          <xdr:colOff>314325</xdr:colOff>
          <xdr:row>17</xdr:row>
          <xdr:rowOff>304800</xdr:rowOff>
        </xdr:to>
        <xdr:sp macro="" textlink="">
          <xdr:nvSpPr>
            <xdr:cNvPr id="8687" name="Check Box 1519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1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17</xdr:row>
          <xdr:rowOff>123825</xdr:rowOff>
        </xdr:from>
        <xdr:to>
          <xdr:col>19</xdr:col>
          <xdr:colOff>314325</xdr:colOff>
          <xdr:row>17</xdr:row>
          <xdr:rowOff>304800</xdr:rowOff>
        </xdr:to>
        <xdr:sp macro="" textlink="">
          <xdr:nvSpPr>
            <xdr:cNvPr id="8688" name="Check Box 1520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1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17</xdr:row>
          <xdr:rowOff>123825</xdr:rowOff>
        </xdr:from>
        <xdr:to>
          <xdr:col>22</xdr:col>
          <xdr:colOff>314325</xdr:colOff>
          <xdr:row>17</xdr:row>
          <xdr:rowOff>304800</xdr:rowOff>
        </xdr:to>
        <xdr:sp macro="" textlink="">
          <xdr:nvSpPr>
            <xdr:cNvPr id="8689" name="Check Box 1521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1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17</xdr:row>
          <xdr:rowOff>123825</xdr:rowOff>
        </xdr:from>
        <xdr:to>
          <xdr:col>25</xdr:col>
          <xdr:colOff>314325</xdr:colOff>
          <xdr:row>17</xdr:row>
          <xdr:rowOff>304800</xdr:rowOff>
        </xdr:to>
        <xdr:sp macro="" textlink="">
          <xdr:nvSpPr>
            <xdr:cNvPr id="8690" name="Check Box 1522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1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17</xdr:row>
          <xdr:rowOff>123825</xdr:rowOff>
        </xdr:from>
        <xdr:to>
          <xdr:col>31</xdr:col>
          <xdr:colOff>314325</xdr:colOff>
          <xdr:row>17</xdr:row>
          <xdr:rowOff>304800</xdr:rowOff>
        </xdr:to>
        <xdr:sp macro="" textlink="">
          <xdr:nvSpPr>
            <xdr:cNvPr id="8691" name="Check Box 1523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1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17</xdr:row>
          <xdr:rowOff>123825</xdr:rowOff>
        </xdr:from>
        <xdr:to>
          <xdr:col>28</xdr:col>
          <xdr:colOff>314325</xdr:colOff>
          <xdr:row>17</xdr:row>
          <xdr:rowOff>304800</xdr:rowOff>
        </xdr:to>
        <xdr:sp macro="" textlink="">
          <xdr:nvSpPr>
            <xdr:cNvPr id="8692" name="Check Box 1524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1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17</xdr:row>
          <xdr:rowOff>123825</xdr:rowOff>
        </xdr:from>
        <xdr:to>
          <xdr:col>55</xdr:col>
          <xdr:colOff>314325</xdr:colOff>
          <xdr:row>17</xdr:row>
          <xdr:rowOff>304800</xdr:rowOff>
        </xdr:to>
        <xdr:sp macro="" textlink="">
          <xdr:nvSpPr>
            <xdr:cNvPr id="8693" name="Check Box 1525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1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17</xdr:row>
          <xdr:rowOff>123825</xdr:rowOff>
        </xdr:from>
        <xdr:to>
          <xdr:col>52</xdr:col>
          <xdr:colOff>314325</xdr:colOff>
          <xdr:row>17</xdr:row>
          <xdr:rowOff>304800</xdr:rowOff>
        </xdr:to>
        <xdr:sp macro="" textlink="">
          <xdr:nvSpPr>
            <xdr:cNvPr id="8694" name="Check Box 1526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1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17</xdr:row>
          <xdr:rowOff>123825</xdr:rowOff>
        </xdr:from>
        <xdr:to>
          <xdr:col>58</xdr:col>
          <xdr:colOff>314325</xdr:colOff>
          <xdr:row>17</xdr:row>
          <xdr:rowOff>304800</xdr:rowOff>
        </xdr:to>
        <xdr:sp macro="" textlink="">
          <xdr:nvSpPr>
            <xdr:cNvPr id="8695" name="Check Box 1527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1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17</xdr:row>
          <xdr:rowOff>123825</xdr:rowOff>
        </xdr:from>
        <xdr:to>
          <xdr:col>61</xdr:col>
          <xdr:colOff>314325</xdr:colOff>
          <xdr:row>17</xdr:row>
          <xdr:rowOff>304800</xdr:rowOff>
        </xdr:to>
        <xdr:sp macro="" textlink="">
          <xdr:nvSpPr>
            <xdr:cNvPr id="8696" name="Check Box 1528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1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17</xdr:row>
          <xdr:rowOff>123825</xdr:rowOff>
        </xdr:from>
        <xdr:to>
          <xdr:col>64</xdr:col>
          <xdr:colOff>314325</xdr:colOff>
          <xdr:row>17</xdr:row>
          <xdr:rowOff>304800</xdr:rowOff>
        </xdr:to>
        <xdr:sp macro="" textlink="">
          <xdr:nvSpPr>
            <xdr:cNvPr id="8697" name="Check Box 1529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1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17</xdr:row>
          <xdr:rowOff>123825</xdr:rowOff>
        </xdr:from>
        <xdr:to>
          <xdr:col>67</xdr:col>
          <xdr:colOff>314325</xdr:colOff>
          <xdr:row>17</xdr:row>
          <xdr:rowOff>304800</xdr:rowOff>
        </xdr:to>
        <xdr:sp macro="" textlink="">
          <xdr:nvSpPr>
            <xdr:cNvPr id="8698" name="Check Box 1530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1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17</xdr:row>
          <xdr:rowOff>123825</xdr:rowOff>
        </xdr:from>
        <xdr:to>
          <xdr:col>70</xdr:col>
          <xdr:colOff>314325</xdr:colOff>
          <xdr:row>17</xdr:row>
          <xdr:rowOff>304800</xdr:rowOff>
        </xdr:to>
        <xdr:sp macro="" textlink="">
          <xdr:nvSpPr>
            <xdr:cNvPr id="8699" name="Check Box 1531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1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17</xdr:row>
          <xdr:rowOff>123825</xdr:rowOff>
        </xdr:from>
        <xdr:to>
          <xdr:col>73</xdr:col>
          <xdr:colOff>314325</xdr:colOff>
          <xdr:row>17</xdr:row>
          <xdr:rowOff>304800</xdr:rowOff>
        </xdr:to>
        <xdr:sp macro="" textlink="">
          <xdr:nvSpPr>
            <xdr:cNvPr id="8700" name="Check Box 1532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1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17</xdr:row>
          <xdr:rowOff>123825</xdr:rowOff>
        </xdr:from>
        <xdr:to>
          <xdr:col>76</xdr:col>
          <xdr:colOff>314325</xdr:colOff>
          <xdr:row>17</xdr:row>
          <xdr:rowOff>304800</xdr:rowOff>
        </xdr:to>
        <xdr:sp macro="" textlink="">
          <xdr:nvSpPr>
            <xdr:cNvPr id="8701" name="Check Box 1533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1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17</xdr:row>
          <xdr:rowOff>123825</xdr:rowOff>
        </xdr:from>
        <xdr:to>
          <xdr:col>79</xdr:col>
          <xdr:colOff>314325</xdr:colOff>
          <xdr:row>17</xdr:row>
          <xdr:rowOff>304800</xdr:rowOff>
        </xdr:to>
        <xdr:sp macro="" textlink="">
          <xdr:nvSpPr>
            <xdr:cNvPr id="8702" name="Check Box 1534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1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17</xdr:row>
          <xdr:rowOff>123825</xdr:rowOff>
        </xdr:from>
        <xdr:to>
          <xdr:col>82</xdr:col>
          <xdr:colOff>314325</xdr:colOff>
          <xdr:row>17</xdr:row>
          <xdr:rowOff>304800</xdr:rowOff>
        </xdr:to>
        <xdr:sp macro="" textlink="">
          <xdr:nvSpPr>
            <xdr:cNvPr id="8703" name="Check Box 1535" hidden="1">
              <a:extLst>
                <a:ext uri="{63B3BB69-23CF-44E3-9099-C40C66FF867C}">
                  <a14:compatExt spid="_x0000_s8703"/>
                </a:ext>
                <a:ext uri="{FF2B5EF4-FFF2-40B4-BE49-F238E27FC236}">
                  <a16:creationId xmlns:a16="http://schemas.microsoft.com/office/drawing/2014/main" id="{00000000-0008-0000-0100-0000F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17</xdr:row>
          <xdr:rowOff>123825</xdr:rowOff>
        </xdr:from>
        <xdr:to>
          <xdr:col>85</xdr:col>
          <xdr:colOff>314325</xdr:colOff>
          <xdr:row>17</xdr:row>
          <xdr:rowOff>304800</xdr:rowOff>
        </xdr:to>
        <xdr:sp macro="" textlink="">
          <xdr:nvSpPr>
            <xdr:cNvPr id="8704" name="Check Box 1536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1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17</xdr:row>
          <xdr:rowOff>123825</xdr:rowOff>
        </xdr:from>
        <xdr:to>
          <xdr:col>88</xdr:col>
          <xdr:colOff>314325</xdr:colOff>
          <xdr:row>17</xdr:row>
          <xdr:rowOff>304800</xdr:rowOff>
        </xdr:to>
        <xdr:sp macro="" textlink="">
          <xdr:nvSpPr>
            <xdr:cNvPr id="8705" name="Check Box 1537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1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17</xdr:row>
          <xdr:rowOff>123825</xdr:rowOff>
        </xdr:from>
        <xdr:to>
          <xdr:col>91</xdr:col>
          <xdr:colOff>314325</xdr:colOff>
          <xdr:row>17</xdr:row>
          <xdr:rowOff>304800</xdr:rowOff>
        </xdr:to>
        <xdr:sp macro="" textlink="">
          <xdr:nvSpPr>
            <xdr:cNvPr id="8706" name="Check Box 1538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1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17</xdr:row>
          <xdr:rowOff>123825</xdr:rowOff>
        </xdr:from>
        <xdr:to>
          <xdr:col>91</xdr:col>
          <xdr:colOff>314325</xdr:colOff>
          <xdr:row>17</xdr:row>
          <xdr:rowOff>304800</xdr:rowOff>
        </xdr:to>
        <xdr:sp macro="" textlink="">
          <xdr:nvSpPr>
            <xdr:cNvPr id="8707" name="Check Box 1539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1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17</xdr:row>
          <xdr:rowOff>123825</xdr:rowOff>
        </xdr:from>
        <xdr:to>
          <xdr:col>94</xdr:col>
          <xdr:colOff>314325</xdr:colOff>
          <xdr:row>17</xdr:row>
          <xdr:rowOff>304800</xdr:rowOff>
        </xdr:to>
        <xdr:sp macro="" textlink="">
          <xdr:nvSpPr>
            <xdr:cNvPr id="8708" name="Check Box 1540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1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17</xdr:row>
          <xdr:rowOff>123825</xdr:rowOff>
        </xdr:from>
        <xdr:to>
          <xdr:col>97</xdr:col>
          <xdr:colOff>314325</xdr:colOff>
          <xdr:row>17</xdr:row>
          <xdr:rowOff>304800</xdr:rowOff>
        </xdr:to>
        <xdr:sp macro="" textlink="">
          <xdr:nvSpPr>
            <xdr:cNvPr id="8709" name="Check Box 1541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1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17</xdr:row>
          <xdr:rowOff>123825</xdr:rowOff>
        </xdr:from>
        <xdr:to>
          <xdr:col>100</xdr:col>
          <xdr:colOff>314325</xdr:colOff>
          <xdr:row>17</xdr:row>
          <xdr:rowOff>304800</xdr:rowOff>
        </xdr:to>
        <xdr:sp macro="" textlink="">
          <xdr:nvSpPr>
            <xdr:cNvPr id="8710" name="Check Box 1542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1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17</xdr:row>
          <xdr:rowOff>123825</xdr:rowOff>
        </xdr:from>
        <xdr:to>
          <xdr:col>103</xdr:col>
          <xdr:colOff>314325</xdr:colOff>
          <xdr:row>17</xdr:row>
          <xdr:rowOff>304800</xdr:rowOff>
        </xdr:to>
        <xdr:sp macro="" textlink="">
          <xdr:nvSpPr>
            <xdr:cNvPr id="8711" name="Check Box 1543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1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17</xdr:row>
          <xdr:rowOff>123825</xdr:rowOff>
        </xdr:from>
        <xdr:to>
          <xdr:col>106</xdr:col>
          <xdr:colOff>314325</xdr:colOff>
          <xdr:row>17</xdr:row>
          <xdr:rowOff>304800</xdr:rowOff>
        </xdr:to>
        <xdr:sp macro="" textlink="">
          <xdr:nvSpPr>
            <xdr:cNvPr id="8712" name="Check Box 1544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1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17</xdr:row>
          <xdr:rowOff>123825</xdr:rowOff>
        </xdr:from>
        <xdr:to>
          <xdr:col>109</xdr:col>
          <xdr:colOff>314325</xdr:colOff>
          <xdr:row>17</xdr:row>
          <xdr:rowOff>304800</xdr:rowOff>
        </xdr:to>
        <xdr:sp macro="" textlink="">
          <xdr:nvSpPr>
            <xdr:cNvPr id="8713" name="Check Box 1545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1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17</xdr:row>
          <xdr:rowOff>123825</xdr:rowOff>
        </xdr:from>
        <xdr:to>
          <xdr:col>112</xdr:col>
          <xdr:colOff>314325</xdr:colOff>
          <xdr:row>17</xdr:row>
          <xdr:rowOff>304800</xdr:rowOff>
        </xdr:to>
        <xdr:sp macro="" textlink="">
          <xdr:nvSpPr>
            <xdr:cNvPr id="8714" name="Check Box 1546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1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17</xdr:row>
          <xdr:rowOff>123825</xdr:rowOff>
        </xdr:from>
        <xdr:to>
          <xdr:col>115</xdr:col>
          <xdr:colOff>314325</xdr:colOff>
          <xdr:row>17</xdr:row>
          <xdr:rowOff>304800</xdr:rowOff>
        </xdr:to>
        <xdr:sp macro="" textlink="">
          <xdr:nvSpPr>
            <xdr:cNvPr id="8715" name="Check Box 1547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1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118</xdr:col>
      <xdr:colOff>123825</xdr:colOff>
      <xdr:row>17</xdr:row>
      <xdr:rowOff>123825</xdr:rowOff>
    </xdr:from>
    <xdr:ext cx="190500" cy="180975"/>
    <xdr:sp macro="" textlink="">
      <xdr:nvSpPr>
        <xdr:cNvPr id="2" name="Check Box 729" hidden="1">
          <a:extLst>
            <a:ext uri="{63B3BB69-23CF-44E3-9099-C40C66FF867C}">
              <a14:compatExt xmlns:a14="http://schemas.microsoft.com/office/drawing/2010/main" spid="_x0000_s5849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5317450" y="733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121</xdr:col>
      <xdr:colOff>123825</xdr:colOff>
      <xdr:row>17</xdr:row>
      <xdr:rowOff>123825</xdr:rowOff>
    </xdr:from>
    <xdr:ext cx="190500" cy="180975"/>
    <xdr:sp macro="" textlink="">
      <xdr:nvSpPr>
        <xdr:cNvPr id="3" name="Check Box 730" hidden="1">
          <a:extLst>
            <a:ext uri="{63B3BB69-23CF-44E3-9099-C40C66FF867C}">
              <a14:compatExt xmlns:a14="http://schemas.microsoft.com/office/drawing/2010/main" spid="_x0000_s5850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5784175" y="733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17</xdr:row>
          <xdr:rowOff>123825</xdr:rowOff>
        </xdr:from>
        <xdr:to>
          <xdr:col>124</xdr:col>
          <xdr:colOff>314325</xdr:colOff>
          <xdr:row>17</xdr:row>
          <xdr:rowOff>304800</xdr:rowOff>
        </xdr:to>
        <xdr:sp macro="" textlink="">
          <xdr:nvSpPr>
            <xdr:cNvPr id="8716" name="Check Box 1548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1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17</xdr:row>
          <xdr:rowOff>123825</xdr:rowOff>
        </xdr:from>
        <xdr:to>
          <xdr:col>127</xdr:col>
          <xdr:colOff>314325</xdr:colOff>
          <xdr:row>17</xdr:row>
          <xdr:rowOff>304800</xdr:rowOff>
        </xdr:to>
        <xdr:sp macro="" textlink="">
          <xdr:nvSpPr>
            <xdr:cNvPr id="8717" name="Check Box 1549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1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17</xdr:row>
          <xdr:rowOff>123825</xdr:rowOff>
        </xdr:from>
        <xdr:to>
          <xdr:col>144</xdr:col>
          <xdr:colOff>314325</xdr:colOff>
          <xdr:row>17</xdr:row>
          <xdr:rowOff>304800</xdr:rowOff>
        </xdr:to>
        <xdr:sp macro="" textlink="">
          <xdr:nvSpPr>
            <xdr:cNvPr id="8718" name="Check Box 1550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1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17</xdr:row>
          <xdr:rowOff>123825</xdr:rowOff>
        </xdr:from>
        <xdr:to>
          <xdr:col>143</xdr:col>
          <xdr:colOff>314325</xdr:colOff>
          <xdr:row>17</xdr:row>
          <xdr:rowOff>304800</xdr:rowOff>
        </xdr:to>
        <xdr:sp macro="" textlink="">
          <xdr:nvSpPr>
            <xdr:cNvPr id="8719" name="Check Box 1551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1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17</xdr:row>
          <xdr:rowOff>123825</xdr:rowOff>
        </xdr:from>
        <xdr:to>
          <xdr:col>139</xdr:col>
          <xdr:colOff>314325</xdr:colOff>
          <xdr:row>17</xdr:row>
          <xdr:rowOff>304800</xdr:rowOff>
        </xdr:to>
        <xdr:sp macro="" textlink="">
          <xdr:nvSpPr>
            <xdr:cNvPr id="8720" name="Check Box 1552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1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17</xdr:row>
          <xdr:rowOff>123825</xdr:rowOff>
        </xdr:from>
        <xdr:to>
          <xdr:col>136</xdr:col>
          <xdr:colOff>314325</xdr:colOff>
          <xdr:row>17</xdr:row>
          <xdr:rowOff>304800</xdr:rowOff>
        </xdr:to>
        <xdr:sp macro="" textlink="">
          <xdr:nvSpPr>
            <xdr:cNvPr id="8721" name="Check Box 1553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1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17</xdr:row>
          <xdr:rowOff>123825</xdr:rowOff>
        </xdr:from>
        <xdr:to>
          <xdr:col>132</xdr:col>
          <xdr:colOff>314325</xdr:colOff>
          <xdr:row>17</xdr:row>
          <xdr:rowOff>304800</xdr:rowOff>
        </xdr:to>
        <xdr:sp macro="" textlink="">
          <xdr:nvSpPr>
            <xdr:cNvPr id="8722" name="Check Box 1554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1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17</xdr:row>
          <xdr:rowOff>123825</xdr:rowOff>
        </xdr:from>
        <xdr:to>
          <xdr:col>131</xdr:col>
          <xdr:colOff>314325</xdr:colOff>
          <xdr:row>17</xdr:row>
          <xdr:rowOff>304800</xdr:rowOff>
        </xdr:to>
        <xdr:sp macro="" textlink="">
          <xdr:nvSpPr>
            <xdr:cNvPr id="8723" name="Check Box 1555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1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17</xdr:row>
          <xdr:rowOff>104775</xdr:rowOff>
        </xdr:from>
        <xdr:to>
          <xdr:col>22</xdr:col>
          <xdr:colOff>85725</xdr:colOff>
          <xdr:row>17</xdr:row>
          <xdr:rowOff>323850</xdr:rowOff>
        </xdr:to>
        <xdr:sp macro="" textlink="">
          <xdr:nvSpPr>
            <xdr:cNvPr id="8724" name="Check Box 1556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1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17</xdr:row>
          <xdr:rowOff>104775</xdr:rowOff>
        </xdr:from>
        <xdr:to>
          <xdr:col>28</xdr:col>
          <xdr:colOff>95250</xdr:colOff>
          <xdr:row>17</xdr:row>
          <xdr:rowOff>323850</xdr:rowOff>
        </xdr:to>
        <xdr:sp macro="" textlink="">
          <xdr:nvSpPr>
            <xdr:cNvPr id="8725" name="Check Box 1557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1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17</xdr:row>
          <xdr:rowOff>104775</xdr:rowOff>
        </xdr:from>
        <xdr:to>
          <xdr:col>34</xdr:col>
          <xdr:colOff>76200</xdr:colOff>
          <xdr:row>17</xdr:row>
          <xdr:rowOff>323850</xdr:rowOff>
        </xdr:to>
        <xdr:sp macro="" textlink="">
          <xdr:nvSpPr>
            <xdr:cNvPr id="8726" name="Check Box 1558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1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17</xdr:row>
          <xdr:rowOff>104775</xdr:rowOff>
        </xdr:from>
        <xdr:to>
          <xdr:col>46</xdr:col>
          <xdr:colOff>57150</xdr:colOff>
          <xdr:row>17</xdr:row>
          <xdr:rowOff>323850</xdr:rowOff>
        </xdr:to>
        <xdr:sp macro="" textlink="">
          <xdr:nvSpPr>
            <xdr:cNvPr id="8727" name="Check Box 1559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1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17</xdr:row>
          <xdr:rowOff>104775</xdr:rowOff>
        </xdr:from>
        <xdr:to>
          <xdr:col>40</xdr:col>
          <xdr:colOff>66675</xdr:colOff>
          <xdr:row>17</xdr:row>
          <xdr:rowOff>323850</xdr:rowOff>
        </xdr:to>
        <xdr:sp macro="" textlink="">
          <xdr:nvSpPr>
            <xdr:cNvPr id="8728" name="Check Box 1560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1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17</xdr:row>
          <xdr:rowOff>104775</xdr:rowOff>
        </xdr:from>
        <xdr:to>
          <xdr:col>52</xdr:col>
          <xdr:colOff>76200</xdr:colOff>
          <xdr:row>17</xdr:row>
          <xdr:rowOff>323850</xdr:rowOff>
        </xdr:to>
        <xdr:sp macro="" textlink="">
          <xdr:nvSpPr>
            <xdr:cNvPr id="8729" name="Check Box 1561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1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17</xdr:row>
          <xdr:rowOff>104775</xdr:rowOff>
        </xdr:from>
        <xdr:to>
          <xdr:col>58</xdr:col>
          <xdr:colOff>104775</xdr:colOff>
          <xdr:row>17</xdr:row>
          <xdr:rowOff>323850</xdr:rowOff>
        </xdr:to>
        <xdr:sp macro="" textlink="">
          <xdr:nvSpPr>
            <xdr:cNvPr id="8730" name="Check Box 1562" hidden="1">
              <a:extLst>
                <a:ext uri="{63B3BB69-23CF-44E3-9099-C40C66FF867C}">
                  <a14:compatExt spid="_x0000_s8730"/>
                </a:ext>
                <a:ext uri="{FF2B5EF4-FFF2-40B4-BE49-F238E27FC236}">
                  <a16:creationId xmlns:a16="http://schemas.microsoft.com/office/drawing/2014/main" id="{00000000-0008-0000-0100-00001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17</xdr:row>
          <xdr:rowOff>104775</xdr:rowOff>
        </xdr:from>
        <xdr:to>
          <xdr:col>64</xdr:col>
          <xdr:colOff>57150</xdr:colOff>
          <xdr:row>17</xdr:row>
          <xdr:rowOff>323850</xdr:rowOff>
        </xdr:to>
        <xdr:sp macro="" textlink="">
          <xdr:nvSpPr>
            <xdr:cNvPr id="8731" name="Check Box 1563" hidden="1">
              <a:extLst>
                <a:ext uri="{63B3BB69-23CF-44E3-9099-C40C66FF867C}">
                  <a14:compatExt spid="_x0000_s8731"/>
                </a:ext>
                <a:ext uri="{FF2B5EF4-FFF2-40B4-BE49-F238E27FC236}">
                  <a16:creationId xmlns:a16="http://schemas.microsoft.com/office/drawing/2014/main" id="{00000000-0008-0000-0100-00001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17</xdr:row>
          <xdr:rowOff>104775</xdr:rowOff>
        </xdr:from>
        <xdr:to>
          <xdr:col>70</xdr:col>
          <xdr:colOff>104775</xdr:colOff>
          <xdr:row>17</xdr:row>
          <xdr:rowOff>323850</xdr:rowOff>
        </xdr:to>
        <xdr:sp macro="" textlink="">
          <xdr:nvSpPr>
            <xdr:cNvPr id="8732" name="Check Box 1564" hidden="1">
              <a:extLst>
                <a:ext uri="{63B3BB69-23CF-44E3-9099-C40C66FF867C}">
                  <a14:compatExt spid="_x0000_s8732"/>
                </a:ext>
                <a:ext uri="{FF2B5EF4-FFF2-40B4-BE49-F238E27FC236}">
                  <a16:creationId xmlns:a16="http://schemas.microsoft.com/office/drawing/2014/main" id="{00000000-0008-0000-0100-00001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17</xdr:row>
          <xdr:rowOff>104775</xdr:rowOff>
        </xdr:from>
        <xdr:to>
          <xdr:col>82</xdr:col>
          <xdr:colOff>76200</xdr:colOff>
          <xdr:row>17</xdr:row>
          <xdr:rowOff>323850</xdr:rowOff>
        </xdr:to>
        <xdr:sp macro="" textlink="">
          <xdr:nvSpPr>
            <xdr:cNvPr id="8733" name="Check Box 1565" hidden="1">
              <a:extLst>
                <a:ext uri="{63B3BB69-23CF-44E3-9099-C40C66FF867C}">
                  <a14:compatExt spid="_x0000_s8733"/>
                </a:ext>
                <a:ext uri="{FF2B5EF4-FFF2-40B4-BE49-F238E27FC236}">
                  <a16:creationId xmlns:a16="http://schemas.microsoft.com/office/drawing/2014/main" id="{00000000-0008-0000-0100-00001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17</xdr:row>
          <xdr:rowOff>104775</xdr:rowOff>
        </xdr:from>
        <xdr:to>
          <xdr:col>88</xdr:col>
          <xdr:colOff>66675</xdr:colOff>
          <xdr:row>17</xdr:row>
          <xdr:rowOff>323850</xdr:rowOff>
        </xdr:to>
        <xdr:sp macro="" textlink="">
          <xdr:nvSpPr>
            <xdr:cNvPr id="8734" name="Check Box 1566" hidden="1">
              <a:extLst>
                <a:ext uri="{63B3BB69-23CF-44E3-9099-C40C66FF867C}">
                  <a14:compatExt spid="_x0000_s8734"/>
                </a:ext>
                <a:ext uri="{FF2B5EF4-FFF2-40B4-BE49-F238E27FC236}">
                  <a16:creationId xmlns:a16="http://schemas.microsoft.com/office/drawing/2014/main" id="{00000000-0008-0000-0100-00001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17</xdr:row>
          <xdr:rowOff>104775</xdr:rowOff>
        </xdr:from>
        <xdr:to>
          <xdr:col>76</xdr:col>
          <xdr:colOff>104775</xdr:colOff>
          <xdr:row>17</xdr:row>
          <xdr:rowOff>323850</xdr:rowOff>
        </xdr:to>
        <xdr:sp macro="" textlink="">
          <xdr:nvSpPr>
            <xdr:cNvPr id="8735" name="Check Box 1567" hidden="1">
              <a:extLst>
                <a:ext uri="{63B3BB69-23CF-44E3-9099-C40C66FF867C}">
                  <a14:compatExt spid="_x0000_s8735"/>
                </a:ext>
                <a:ext uri="{FF2B5EF4-FFF2-40B4-BE49-F238E27FC236}">
                  <a16:creationId xmlns:a16="http://schemas.microsoft.com/office/drawing/2014/main" id="{00000000-0008-0000-0100-00001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17</xdr:row>
          <xdr:rowOff>104775</xdr:rowOff>
        </xdr:from>
        <xdr:to>
          <xdr:col>140</xdr:col>
          <xdr:colOff>266700</xdr:colOff>
          <xdr:row>17</xdr:row>
          <xdr:rowOff>285750</xdr:rowOff>
        </xdr:to>
        <xdr:sp macro="" textlink="">
          <xdr:nvSpPr>
            <xdr:cNvPr id="8736" name="Check Box 1568" hidden="1">
              <a:extLst>
                <a:ext uri="{63B3BB69-23CF-44E3-9099-C40C66FF867C}">
                  <a14:compatExt spid="_x0000_s8736"/>
                </a:ext>
                <a:ext uri="{FF2B5EF4-FFF2-40B4-BE49-F238E27FC236}">
                  <a16:creationId xmlns:a16="http://schemas.microsoft.com/office/drawing/2014/main" id="{00000000-0008-0000-0100-00002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17</xdr:row>
          <xdr:rowOff>104775</xdr:rowOff>
        </xdr:from>
        <xdr:to>
          <xdr:col>128</xdr:col>
          <xdr:colOff>266700</xdr:colOff>
          <xdr:row>17</xdr:row>
          <xdr:rowOff>285750</xdr:rowOff>
        </xdr:to>
        <xdr:sp macro="" textlink="">
          <xdr:nvSpPr>
            <xdr:cNvPr id="8737" name="Check Box 1569" hidden="1">
              <a:extLst>
                <a:ext uri="{63B3BB69-23CF-44E3-9099-C40C66FF867C}">
                  <a14:compatExt spid="_x0000_s8737"/>
                </a:ext>
                <a:ext uri="{FF2B5EF4-FFF2-40B4-BE49-F238E27FC236}">
                  <a16:creationId xmlns:a16="http://schemas.microsoft.com/office/drawing/2014/main" id="{00000000-0008-0000-0100-00002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17</xdr:row>
          <xdr:rowOff>104775</xdr:rowOff>
        </xdr:from>
        <xdr:to>
          <xdr:col>135</xdr:col>
          <xdr:colOff>266700</xdr:colOff>
          <xdr:row>17</xdr:row>
          <xdr:rowOff>285750</xdr:rowOff>
        </xdr:to>
        <xdr:sp macro="" textlink="">
          <xdr:nvSpPr>
            <xdr:cNvPr id="8738" name="Check Box 1570" hidden="1">
              <a:extLst>
                <a:ext uri="{63B3BB69-23CF-44E3-9099-C40C66FF867C}">
                  <a14:compatExt spid="_x0000_s8738"/>
                </a:ext>
                <a:ext uri="{FF2B5EF4-FFF2-40B4-BE49-F238E27FC236}">
                  <a16:creationId xmlns:a16="http://schemas.microsoft.com/office/drawing/2014/main" id="{00000000-0008-0000-0100-00002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17</xdr:row>
          <xdr:rowOff>123825</xdr:rowOff>
        </xdr:from>
        <xdr:to>
          <xdr:col>92</xdr:col>
          <xdr:colOff>314325</xdr:colOff>
          <xdr:row>17</xdr:row>
          <xdr:rowOff>304800</xdr:rowOff>
        </xdr:to>
        <xdr:sp macro="" textlink="">
          <xdr:nvSpPr>
            <xdr:cNvPr id="8739" name="Check Box 1571" hidden="1">
              <a:extLst>
                <a:ext uri="{63B3BB69-23CF-44E3-9099-C40C66FF867C}">
                  <a14:compatExt spid="_x0000_s8739"/>
                </a:ext>
                <a:ext uri="{FF2B5EF4-FFF2-40B4-BE49-F238E27FC236}">
                  <a16:creationId xmlns:a16="http://schemas.microsoft.com/office/drawing/2014/main" id="{00000000-0008-0000-0100-00002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17</xdr:row>
          <xdr:rowOff>123825</xdr:rowOff>
        </xdr:from>
        <xdr:to>
          <xdr:col>98</xdr:col>
          <xdr:colOff>314325</xdr:colOff>
          <xdr:row>17</xdr:row>
          <xdr:rowOff>304800</xdr:rowOff>
        </xdr:to>
        <xdr:sp macro="" textlink="">
          <xdr:nvSpPr>
            <xdr:cNvPr id="8740" name="Check Box 1572" hidden="1">
              <a:extLst>
                <a:ext uri="{63B3BB69-23CF-44E3-9099-C40C66FF867C}">
                  <a14:compatExt spid="_x0000_s8740"/>
                </a:ext>
                <a:ext uri="{FF2B5EF4-FFF2-40B4-BE49-F238E27FC236}">
                  <a16:creationId xmlns:a16="http://schemas.microsoft.com/office/drawing/2014/main" id="{00000000-0008-0000-0100-00002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17</xdr:row>
          <xdr:rowOff>123825</xdr:rowOff>
        </xdr:from>
        <xdr:to>
          <xdr:col>116</xdr:col>
          <xdr:colOff>314325</xdr:colOff>
          <xdr:row>17</xdr:row>
          <xdr:rowOff>304800</xdr:rowOff>
        </xdr:to>
        <xdr:sp macro="" textlink="">
          <xdr:nvSpPr>
            <xdr:cNvPr id="8741" name="Check Box 1573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1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17</xdr:row>
          <xdr:rowOff>123825</xdr:rowOff>
        </xdr:from>
        <xdr:to>
          <xdr:col>110</xdr:col>
          <xdr:colOff>314325</xdr:colOff>
          <xdr:row>17</xdr:row>
          <xdr:rowOff>304800</xdr:rowOff>
        </xdr:to>
        <xdr:sp macro="" textlink="">
          <xdr:nvSpPr>
            <xdr:cNvPr id="8742" name="Check Box 1574" hidden="1">
              <a:extLst>
                <a:ext uri="{63B3BB69-23CF-44E3-9099-C40C66FF867C}">
                  <a14:compatExt spid="_x0000_s8742"/>
                </a:ext>
                <a:ext uri="{FF2B5EF4-FFF2-40B4-BE49-F238E27FC236}">
                  <a16:creationId xmlns:a16="http://schemas.microsoft.com/office/drawing/2014/main" id="{00000000-0008-0000-0100-00002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17</xdr:row>
          <xdr:rowOff>123825</xdr:rowOff>
        </xdr:from>
        <xdr:to>
          <xdr:col>104</xdr:col>
          <xdr:colOff>314325</xdr:colOff>
          <xdr:row>17</xdr:row>
          <xdr:rowOff>304800</xdr:rowOff>
        </xdr:to>
        <xdr:sp macro="" textlink="">
          <xdr:nvSpPr>
            <xdr:cNvPr id="8743" name="Check Box 1575" hidden="1">
              <a:extLst>
                <a:ext uri="{63B3BB69-23CF-44E3-9099-C40C66FF867C}">
                  <a14:compatExt spid="_x0000_s8743"/>
                </a:ext>
                <a:ext uri="{FF2B5EF4-FFF2-40B4-BE49-F238E27FC236}">
                  <a16:creationId xmlns:a16="http://schemas.microsoft.com/office/drawing/2014/main" id="{00000000-0008-0000-0100-00002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17</xdr:row>
          <xdr:rowOff>123825</xdr:rowOff>
        </xdr:from>
        <xdr:to>
          <xdr:col>118</xdr:col>
          <xdr:colOff>314325</xdr:colOff>
          <xdr:row>17</xdr:row>
          <xdr:rowOff>304800</xdr:rowOff>
        </xdr:to>
        <xdr:sp macro="" textlink="">
          <xdr:nvSpPr>
            <xdr:cNvPr id="8744" name="Check Box 1576" hidden="1">
              <a:extLst>
                <a:ext uri="{63B3BB69-23CF-44E3-9099-C40C66FF867C}">
                  <a14:compatExt spid="_x0000_s8744"/>
                </a:ext>
                <a:ext uri="{FF2B5EF4-FFF2-40B4-BE49-F238E27FC236}">
                  <a16:creationId xmlns:a16="http://schemas.microsoft.com/office/drawing/2014/main" id="{00000000-0008-0000-0100-00002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17</xdr:row>
          <xdr:rowOff>123825</xdr:rowOff>
        </xdr:from>
        <xdr:to>
          <xdr:col>121</xdr:col>
          <xdr:colOff>314325</xdr:colOff>
          <xdr:row>17</xdr:row>
          <xdr:rowOff>304800</xdr:rowOff>
        </xdr:to>
        <xdr:sp macro="" textlink="">
          <xdr:nvSpPr>
            <xdr:cNvPr id="8745" name="Check Box 1577" hidden="1">
              <a:extLst>
                <a:ext uri="{63B3BB69-23CF-44E3-9099-C40C66FF867C}">
                  <a14:compatExt spid="_x0000_s8745"/>
                </a:ext>
                <a:ext uri="{FF2B5EF4-FFF2-40B4-BE49-F238E27FC236}">
                  <a16:creationId xmlns:a16="http://schemas.microsoft.com/office/drawing/2014/main" id="{00000000-0008-0000-0100-00002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66675</xdr:colOff>
          <xdr:row>17</xdr:row>
          <xdr:rowOff>123825</xdr:rowOff>
        </xdr:from>
        <xdr:to>
          <xdr:col>122</xdr:col>
          <xdr:colOff>257175</xdr:colOff>
          <xdr:row>17</xdr:row>
          <xdr:rowOff>304800</xdr:rowOff>
        </xdr:to>
        <xdr:sp macro="" textlink="">
          <xdr:nvSpPr>
            <xdr:cNvPr id="8746" name="Check Box 1578" hidden="1">
              <a:extLst>
                <a:ext uri="{63B3BB69-23CF-44E3-9099-C40C66FF867C}">
                  <a14:compatExt spid="_x0000_s8746"/>
                </a:ext>
                <a:ext uri="{FF2B5EF4-FFF2-40B4-BE49-F238E27FC236}">
                  <a16:creationId xmlns:a16="http://schemas.microsoft.com/office/drawing/2014/main" id="{00000000-0008-0000-0100-00002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17</xdr:row>
          <xdr:rowOff>123825</xdr:rowOff>
        </xdr:from>
        <xdr:to>
          <xdr:col>147</xdr:col>
          <xdr:colOff>314325</xdr:colOff>
          <xdr:row>17</xdr:row>
          <xdr:rowOff>304800</xdr:rowOff>
        </xdr:to>
        <xdr:sp macro="" textlink="">
          <xdr:nvSpPr>
            <xdr:cNvPr id="8747" name="Check Box 1579" hidden="1">
              <a:extLst>
                <a:ext uri="{63B3BB69-23CF-44E3-9099-C40C66FF867C}">
                  <a14:compatExt spid="_x0000_s8747"/>
                </a:ext>
                <a:ext uri="{FF2B5EF4-FFF2-40B4-BE49-F238E27FC236}">
                  <a16:creationId xmlns:a16="http://schemas.microsoft.com/office/drawing/2014/main" id="{00000000-0008-0000-0100-00002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104775</xdr:rowOff>
        </xdr:from>
        <xdr:to>
          <xdr:col>4</xdr:col>
          <xdr:colOff>38100</xdr:colOff>
          <xdr:row>18</xdr:row>
          <xdr:rowOff>323850</xdr:rowOff>
        </xdr:to>
        <xdr:sp macro="" textlink="">
          <xdr:nvSpPr>
            <xdr:cNvPr id="8748" name="Check Box 1580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1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104775</xdr:rowOff>
        </xdr:from>
        <xdr:to>
          <xdr:col>10</xdr:col>
          <xdr:colOff>19050</xdr:colOff>
          <xdr:row>18</xdr:row>
          <xdr:rowOff>323850</xdr:rowOff>
        </xdr:to>
        <xdr:sp macro="" textlink="">
          <xdr:nvSpPr>
            <xdr:cNvPr id="8749" name="Check Box 1581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1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104775</xdr:rowOff>
        </xdr:from>
        <xdr:to>
          <xdr:col>10</xdr:col>
          <xdr:colOff>19050</xdr:colOff>
          <xdr:row>18</xdr:row>
          <xdr:rowOff>323850</xdr:rowOff>
        </xdr:to>
        <xdr:sp macro="" textlink="">
          <xdr:nvSpPr>
            <xdr:cNvPr id="8750" name="Check Box 1582" hidden="1">
              <a:extLst>
                <a:ext uri="{63B3BB69-23CF-44E3-9099-C40C66FF867C}">
                  <a14:compatExt spid="_x0000_s8750"/>
                </a:ext>
                <a:ext uri="{FF2B5EF4-FFF2-40B4-BE49-F238E27FC236}">
                  <a16:creationId xmlns:a16="http://schemas.microsoft.com/office/drawing/2014/main" id="{00000000-0008-0000-0100-00002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104775</xdr:rowOff>
        </xdr:from>
        <xdr:to>
          <xdr:col>10</xdr:col>
          <xdr:colOff>19050</xdr:colOff>
          <xdr:row>18</xdr:row>
          <xdr:rowOff>323850</xdr:rowOff>
        </xdr:to>
        <xdr:sp macro="" textlink="">
          <xdr:nvSpPr>
            <xdr:cNvPr id="8751" name="Check Box 1583" hidden="1">
              <a:extLst>
                <a:ext uri="{63B3BB69-23CF-44E3-9099-C40C66FF867C}">
                  <a14:compatExt spid="_x0000_s8751"/>
                </a:ext>
                <a:ext uri="{FF2B5EF4-FFF2-40B4-BE49-F238E27FC236}">
                  <a16:creationId xmlns:a16="http://schemas.microsoft.com/office/drawing/2014/main" id="{00000000-0008-0000-0100-00002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104775</xdr:rowOff>
        </xdr:from>
        <xdr:to>
          <xdr:col>10</xdr:col>
          <xdr:colOff>19050</xdr:colOff>
          <xdr:row>18</xdr:row>
          <xdr:rowOff>323850</xdr:rowOff>
        </xdr:to>
        <xdr:sp macro="" textlink="">
          <xdr:nvSpPr>
            <xdr:cNvPr id="8752" name="Check Box 1584" hidden="1">
              <a:extLst>
                <a:ext uri="{63B3BB69-23CF-44E3-9099-C40C66FF867C}">
                  <a14:compatExt spid="_x0000_s8752"/>
                </a:ext>
                <a:ext uri="{FF2B5EF4-FFF2-40B4-BE49-F238E27FC236}">
                  <a16:creationId xmlns:a16="http://schemas.microsoft.com/office/drawing/2014/main" id="{00000000-0008-0000-0100-00003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18</xdr:row>
          <xdr:rowOff>104775</xdr:rowOff>
        </xdr:from>
        <xdr:to>
          <xdr:col>16</xdr:col>
          <xdr:colOff>38100</xdr:colOff>
          <xdr:row>18</xdr:row>
          <xdr:rowOff>323850</xdr:rowOff>
        </xdr:to>
        <xdr:sp macro="" textlink="">
          <xdr:nvSpPr>
            <xdr:cNvPr id="8753" name="Check Box 1585" hidden="1">
              <a:extLst>
                <a:ext uri="{63B3BB69-23CF-44E3-9099-C40C66FF867C}">
                  <a14:compatExt spid="_x0000_s8753"/>
                </a:ext>
                <a:ext uri="{FF2B5EF4-FFF2-40B4-BE49-F238E27FC236}">
                  <a16:creationId xmlns:a16="http://schemas.microsoft.com/office/drawing/2014/main" id="{00000000-0008-0000-0100-00003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18</xdr:row>
          <xdr:rowOff>123825</xdr:rowOff>
        </xdr:from>
        <xdr:to>
          <xdr:col>4</xdr:col>
          <xdr:colOff>314325</xdr:colOff>
          <xdr:row>18</xdr:row>
          <xdr:rowOff>304800</xdr:rowOff>
        </xdr:to>
        <xdr:sp macro="" textlink="">
          <xdr:nvSpPr>
            <xdr:cNvPr id="8754" name="Check Box 1586" hidden="1">
              <a:extLst>
                <a:ext uri="{63B3BB69-23CF-44E3-9099-C40C66FF867C}">
                  <a14:compatExt spid="_x0000_s8754"/>
                </a:ext>
                <a:ext uri="{FF2B5EF4-FFF2-40B4-BE49-F238E27FC236}">
                  <a16:creationId xmlns:a16="http://schemas.microsoft.com/office/drawing/2014/main" id="{00000000-0008-0000-0100-00003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123825</xdr:rowOff>
        </xdr:from>
        <xdr:to>
          <xdr:col>7</xdr:col>
          <xdr:colOff>314325</xdr:colOff>
          <xdr:row>18</xdr:row>
          <xdr:rowOff>304800</xdr:rowOff>
        </xdr:to>
        <xdr:sp macro="" textlink="">
          <xdr:nvSpPr>
            <xdr:cNvPr id="8755" name="Check Box 1587" hidden="1">
              <a:extLst>
                <a:ext uri="{63B3BB69-23CF-44E3-9099-C40C66FF867C}">
                  <a14:compatExt spid="_x0000_s8755"/>
                </a:ext>
                <a:ext uri="{FF2B5EF4-FFF2-40B4-BE49-F238E27FC236}">
                  <a16:creationId xmlns:a16="http://schemas.microsoft.com/office/drawing/2014/main" id="{00000000-0008-0000-0100-00003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18</xdr:row>
          <xdr:rowOff>123825</xdr:rowOff>
        </xdr:from>
        <xdr:to>
          <xdr:col>10</xdr:col>
          <xdr:colOff>314325</xdr:colOff>
          <xdr:row>18</xdr:row>
          <xdr:rowOff>304800</xdr:rowOff>
        </xdr:to>
        <xdr:sp macro="" textlink="">
          <xdr:nvSpPr>
            <xdr:cNvPr id="8756" name="Check Box 1588" hidden="1">
              <a:extLst>
                <a:ext uri="{63B3BB69-23CF-44E3-9099-C40C66FF867C}">
                  <a14:compatExt spid="_x0000_s8756"/>
                </a:ext>
                <a:ext uri="{FF2B5EF4-FFF2-40B4-BE49-F238E27FC236}">
                  <a16:creationId xmlns:a16="http://schemas.microsoft.com/office/drawing/2014/main" id="{00000000-0008-0000-0100-00003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18</xdr:row>
          <xdr:rowOff>123825</xdr:rowOff>
        </xdr:from>
        <xdr:to>
          <xdr:col>13</xdr:col>
          <xdr:colOff>314325</xdr:colOff>
          <xdr:row>18</xdr:row>
          <xdr:rowOff>304800</xdr:rowOff>
        </xdr:to>
        <xdr:sp macro="" textlink="">
          <xdr:nvSpPr>
            <xdr:cNvPr id="8757" name="Check Box 1589" hidden="1">
              <a:extLst>
                <a:ext uri="{63B3BB69-23CF-44E3-9099-C40C66FF867C}">
                  <a14:compatExt spid="_x0000_s8757"/>
                </a:ext>
                <a:ext uri="{FF2B5EF4-FFF2-40B4-BE49-F238E27FC236}">
                  <a16:creationId xmlns:a16="http://schemas.microsoft.com/office/drawing/2014/main" id="{00000000-0008-0000-0100-00003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123825</xdr:colOff>
          <xdr:row>18</xdr:row>
          <xdr:rowOff>123825</xdr:rowOff>
        </xdr:from>
        <xdr:to>
          <xdr:col>49</xdr:col>
          <xdr:colOff>314325</xdr:colOff>
          <xdr:row>18</xdr:row>
          <xdr:rowOff>304800</xdr:rowOff>
        </xdr:to>
        <xdr:sp macro="" textlink="">
          <xdr:nvSpPr>
            <xdr:cNvPr id="8758" name="Check Box 1590" hidden="1">
              <a:extLst>
                <a:ext uri="{63B3BB69-23CF-44E3-9099-C40C66FF867C}">
                  <a14:compatExt spid="_x0000_s8758"/>
                </a:ext>
                <a:ext uri="{FF2B5EF4-FFF2-40B4-BE49-F238E27FC236}">
                  <a16:creationId xmlns:a16="http://schemas.microsoft.com/office/drawing/2014/main" id="{00000000-0008-0000-0100-00003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18</xdr:row>
          <xdr:rowOff>123825</xdr:rowOff>
        </xdr:from>
        <xdr:to>
          <xdr:col>46</xdr:col>
          <xdr:colOff>314325</xdr:colOff>
          <xdr:row>18</xdr:row>
          <xdr:rowOff>304800</xdr:rowOff>
        </xdr:to>
        <xdr:sp macro="" textlink="">
          <xdr:nvSpPr>
            <xdr:cNvPr id="8759" name="Check Box 1591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1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123825</xdr:colOff>
          <xdr:row>18</xdr:row>
          <xdr:rowOff>123825</xdr:rowOff>
        </xdr:from>
        <xdr:to>
          <xdr:col>43</xdr:col>
          <xdr:colOff>314325</xdr:colOff>
          <xdr:row>18</xdr:row>
          <xdr:rowOff>304800</xdr:rowOff>
        </xdr:to>
        <xdr:sp macro="" textlink="">
          <xdr:nvSpPr>
            <xdr:cNvPr id="8760" name="Check Box 1592" hidden="1">
              <a:extLst>
                <a:ext uri="{63B3BB69-23CF-44E3-9099-C40C66FF867C}">
                  <a14:compatExt spid="_x0000_s8760"/>
                </a:ext>
                <a:ext uri="{FF2B5EF4-FFF2-40B4-BE49-F238E27FC236}">
                  <a16:creationId xmlns:a16="http://schemas.microsoft.com/office/drawing/2014/main" id="{00000000-0008-0000-0100-00003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123825</xdr:colOff>
          <xdr:row>18</xdr:row>
          <xdr:rowOff>123825</xdr:rowOff>
        </xdr:from>
        <xdr:to>
          <xdr:col>40</xdr:col>
          <xdr:colOff>314325</xdr:colOff>
          <xdr:row>18</xdr:row>
          <xdr:rowOff>304800</xdr:rowOff>
        </xdr:to>
        <xdr:sp macro="" textlink="">
          <xdr:nvSpPr>
            <xdr:cNvPr id="8761" name="Check Box 1593" hidden="1">
              <a:extLst>
                <a:ext uri="{63B3BB69-23CF-44E3-9099-C40C66FF867C}">
                  <a14:compatExt spid="_x0000_s8761"/>
                </a:ext>
                <a:ext uri="{FF2B5EF4-FFF2-40B4-BE49-F238E27FC236}">
                  <a16:creationId xmlns:a16="http://schemas.microsoft.com/office/drawing/2014/main" id="{00000000-0008-0000-0100-00003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123825</xdr:colOff>
          <xdr:row>18</xdr:row>
          <xdr:rowOff>123825</xdr:rowOff>
        </xdr:from>
        <xdr:to>
          <xdr:col>37</xdr:col>
          <xdr:colOff>314325</xdr:colOff>
          <xdr:row>18</xdr:row>
          <xdr:rowOff>304800</xdr:rowOff>
        </xdr:to>
        <xdr:sp macro="" textlink="">
          <xdr:nvSpPr>
            <xdr:cNvPr id="8762" name="Check Box 1594" hidden="1">
              <a:extLst>
                <a:ext uri="{63B3BB69-23CF-44E3-9099-C40C66FF867C}">
                  <a14:compatExt spid="_x0000_s8762"/>
                </a:ext>
                <a:ext uri="{FF2B5EF4-FFF2-40B4-BE49-F238E27FC236}">
                  <a16:creationId xmlns:a16="http://schemas.microsoft.com/office/drawing/2014/main" id="{00000000-0008-0000-0100-00003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18</xdr:row>
          <xdr:rowOff>123825</xdr:rowOff>
        </xdr:from>
        <xdr:to>
          <xdr:col>34</xdr:col>
          <xdr:colOff>314325</xdr:colOff>
          <xdr:row>18</xdr:row>
          <xdr:rowOff>304800</xdr:rowOff>
        </xdr:to>
        <xdr:sp macro="" textlink="">
          <xdr:nvSpPr>
            <xdr:cNvPr id="8763" name="Check Box 1595" hidden="1">
              <a:extLst>
                <a:ext uri="{63B3BB69-23CF-44E3-9099-C40C66FF867C}">
                  <a14:compatExt spid="_x0000_s8763"/>
                </a:ext>
                <a:ext uri="{FF2B5EF4-FFF2-40B4-BE49-F238E27FC236}">
                  <a16:creationId xmlns:a16="http://schemas.microsoft.com/office/drawing/2014/main" id="{00000000-0008-0000-0100-00003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18</xdr:row>
          <xdr:rowOff>123825</xdr:rowOff>
        </xdr:from>
        <xdr:to>
          <xdr:col>16</xdr:col>
          <xdr:colOff>314325</xdr:colOff>
          <xdr:row>18</xdr:row>
          <xdr:rowOff>304800</xdr:rowOff>
        </xdr:to>
        <xdr:sp macro="" textlink="">
          <xdr:nvSpPr>
            <xdr:cNvPr id="8764" name="Check Box 1596" hidden="1">
              <a:extLst>
                <a:ext uri="{63B3BB69-23CF-44E3-9099-C40C66FF867C}">
                  <a14:compatExt spid="_x0000_s8764"/>
                </a:ext>
                <a:ext uri="{FF2B5EF4-FFF2-40B4-BE49-F238E27FC236}">
                  <a16:creationId xmlns:a16="http://schemas.microsoft.com/office/drawing/2014/main" id="{00000000-0008-0000-0100-00003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18</xdr:row>
          <xdr:rowOff>123825</xdr:rowOff>
        </xdr:from>
        <xdr:to>
          <xdr:col>19</xdr:col>
          <xdr:colOff>314325</xdr:colOff>
          <xdr:row>18</xdr:row>
          <xdr:rowOff>304800</xdr:rowOff>
        </xdr:to>
        <xdr:sp macro="" textlink="">
          <xdr:nvSpPr>
            <xdr:cNvPr id="8765" name="Check Box 1597" hidden="1">
              <a:extLst>
                <a:ext uri="{63B3BB69-23CF-44E3-9099-C40C66FF867C}">
                  <a14:compatExt spid="_x0000_s8765"/>
                </a:ext>
                <a:ext uri="{FF2B5EF4-FFF2-40B4-BE49-F238E27FC236}">
                  <a16:creationId xmlns:a16="http://schemas.microsoft.com/office/drawing/2014/main" id="{00000000-0008-0000-0100-00003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18</xdr:row>
          <xdr:rowOff>123825</xdr:rowOff>
        </xdr:from>
        <xdr:to>
          <xdr:col>22</xdr:col>
          <xdr:colOff>314325</xdr:colOff>
          <xdr:row>18</xdr:row>
          <xdr:rowOff>304800</xdr:rowOff>
        </xdr:to>
        <xdr:sp macro="" textlink="">
          <xdr:nvSpPr>
            <xdr:cNvPr id="8766" name="Check Box 1598" hidden="1">
              <a:extLst>
                <a:ext uri="{63B3BB69-23CF-44E3-9099-C40C66FF867C}">
                  <a14:compatExt spid="_x0000_s8766"/>
                </a:ext>
                <a:ext uri="{FF2B5EF4-FFF2-40B4-BE49-F238E27FC236}">
                  <a16:creationId xmlns:a16="http://schemas.microsoft.com/office/drawing/2014/main" id="{00000000-0008-0000-0100-00003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18</xdr:row>
          <xdr:rowOff>123825</xdr:rowOff>
        </xdr:from>
        <xdr:to>
          <xdr:col>25</xdr:col>
          <xdr:colOff>314325</xdr:colOff>
          <xdr:row>18</xdr:row>
          <xdr:rowOff>304800</xdr:rowOff>
        </xdr:to>
        <xdr:sp macro="" textlink="">
          <xdr:nvSpPr>
            <xdr:cNvPr id="8767" name="Check Box 1599" hidden="1">
              <a:extLst>
                <a:ext uri="{63B3BB69-23CF-44E3-9099-C40C66FF867C}">
                  <a14:compatExt spid="_x0000_s8767"/>
                </a:ext>
                <a:ext uri="{FF2B5EF4-FFF2-40B4-BE49-F238E27FC236}">
                  <a16:creationId xmlns:a16="http://schemas.microsoft.com/office/drawing/2014/main" id="{00000000-0008-0000-0100-00003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18</xdr:row>
          <xdr:rowOff>123825</xdr:rowOff>
        </xdr:from>
        <xdr:to>
          <xdr:col>31</xdr:col>
          <xdr:colOff>314325</xdr:colOff>
          <xdr:row>18</xdr:row>
          <xdr:rowOff>304800</xdr:rowOff>
        </xdr:to>
        <xdr:sp macro="" textlink="">
          <xdr:nvSpPr>
            <xdr:cNvPr id="8768" name="Check Box 1600" hidden="1">
              <a:extLst>
                <a:ext uri="{63B3BB69-23CF-44E3-9099-C40C66FF867C}">
                  <a14:compatExt spid="_x0000_s8768"/>
                </a:ext>
                <a:ext uri="{FF2B5EF4-FFF2-40B4-BE49-F238E27FC236}">
                  <a16:creationId xmlns:a16="http://schemas.microsoft.com/office/drawing/2014/main" id="{00000000-0008-0000-0100-00004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18</xdr:row>
          <xdr:rowOff>123825</xdr:rowOff>
        </xdr:from>
        <xdr:to>
          <xdr:col>28</xdr:col>
          <xdr:colOff>314325</xdr:colOff>
          <xdr:row>18</xdr:row>
          <xdr:rowOff>304800</xdr:rowOff>
        </xdr:to>
        <xdr:sp macro="" textlink="">
          <xdr:nvSpPr>
            <xdr:cNvPr id="8769" name="Check Box 1601" hidden="1">
              <a:extLst>
                <a:ext uri="{63B3BB69-23CF-44E3-9099-C40C66FF867C}">
                  <a14:compatExt spid="_x0000_s8769"/>
                </a:ext>
                <a:ext uri="{FF2B5EF4-FFF2-40B4-BE49-F238E27FC236}">
                  <a16:creationId xmlns:a16="http://schemas.microsoft.com/office/drawing/2014/main" id="{00000000-0008-0000-0100-00004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18</xdr:row>
          <xdr:rowOff>123825</xdr:rowOff>
        </xdr:from>
        <xdr:to>
          <xdr:col>55</xdr:col>
          <xdr:colOff>314325</xdr:colOff>
          <xdr:row>18</xdr:row>
          <xdr:rowOff>304800</xdr:rowOff>
        </xdr:to>
        <xdr:sp macro="" textlink="">
          <xdr:nvSpPr>
            <xdr:cNvPr id="8770" name="Check Box 1602" hidden="1">
              <a:extLst>
                <a:ext uri="{63B3BB69-23CF-44E3-9099-C40C66FF867C}">
                  <a14:compatExt spid="_x0000_s8770"/>
                </a:ext>
                <a:ext uri="{FF2B5EF4-FFF2-40B4-BE49-F238E27FC236}">
                  <a16:creationId xmlns:a16="http://schemas.microsoft.com/office/drawing/2014/main" id="{00000000-0008-0000-0100-00004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123825</xdr:colOff>
          <xdr:row>18</xdr:row>
          <xdr:rowOff>123825</xdr:rowOff>
        </xdr:from>
        <xdr:to>
          <xdr:col>52</xdr:col>
          <xdr:colOff>314325</xdr:colOff>
          <xdr:row>18</xdr:row>
          <xdr:rowOff>304800</xdr:rowOff>
        </xdr:to>
        <xdr:sp macro="" textlink="">
          <xdr:nvSpPr>
            <xdr:cNvPr id="8771" name="Check Box 1603" hidden="1">
              <a:extLst>
                <a:ext uri="{63B3BB69-23CF-44E3-9099-C40C66FF867C}">
                  <a14:compatExt spid="_x0000_s8771"/>
                </a:ext>
                <a:ext uri="{FF2B5EF4-FFF2-40B4-BE49-F238E27FC236}">
                  <a16:creationId xmlns:a16="http://schemas.microsoft.com/office/drawing/2014/main" id="{00000000-0008-0000-0100-00004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123825</xdr:colOff>
          <xdr:row>18</xdr:row>
          <xdr:rowOff>123825</xdr:rowOff>
        </xdr:from>
        <xdr:to>
          <xdr:col>58</xdr:col>
          <xdr:colOff>314325</xdr:colOff>
          <xdr:row>18</xdr:row>
          <xdr:rowOff>304800</xdr:rowOff>
        </xdr:to>
        <xdr:sp macro="" textlink="">
          <xdr:nvSpPr>
            <xdr:cNvPr id="8772" name="Check Box 1604" hidden="1">
              <a:extLst>
                <a:ext uri="{63B3BB69-23CF-44E3-9099-C40C66FF867C}">
                  <a14:compatExt spid="_x0000_s8772"/>
                </a:ext>
                <a:ext uri="{FF2B5EF4-FFF2-40B4-BE49-F238E27FC236}">
                  <a16:creationId xmlns:a16="http://schemas.microsoft.com/office/drawing/2014/main" id="{00000000-0008-0000-0100-00004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18</xdr:row>
          <xdr:rowOff>123825</xdr:rowOff>
        </xdr:from>
        <xdr:to>
          <xdr:col>61</xdr:col>
          <xdr:colOff>314325</xdr:colOff>
          <xdr:row>18</xdr:row>
          <xdr:rowOff>304800</xdr:rowOff>
        </xdr:to>
        <xdr:sp macro="" textlink="">
          <xdr:nvSpPr>
            <xdr:cNvPr id="8773" name="Check Box 1605" hidden="1">
              <a:extLst>
                <a:ext uri="{63B3BB69-23CF-44E3-9099-C40C66FF867C}">
                  <a14:compatExt spid="_x0000_s8773"/>
                </a:ext>
                <a:ext uri="{FF2B5EF4-FFF2-40B4-BE49-F238E27FC236}">
                  <a16:creationId xmlns:a16="http://schemas.microsoft.com/office/drawing/2014/main" id="{00000000-0008-0000-0100-00004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123825</xdr:colOff>
          <xdr:row>18</xdr:row>
          <xdr:rowOff>123825</xdr:rowOff>
        </xdr:from>
        <xdr:to>
          <xdr:col>64</xdr:col>
          <xdr:colOff>314325</xdr:colOff>
          <xdr:row>18</xdr:row>
          <xdr:rowOff>304800</xdr:rowOff>
        </xdr:to>
        <xdr:sp macro="" textlink="">
          <xdr:nvSpPr>
            <xdr:cNvPr id="8774" name="Check Box 1606" hidden="1">
              <a:extLst>
                <a:ext uri="{63B3BB69-23CF-44E3-9099-C40C66FF867C}">
                  <a14:compatExt spid="_x0000_s8774"/>
                </a:ext>
                <a:ext uri="{FF2B5EF4-FFF2-40B4-BE49-F238E27FC236}">
                  <a16:creationId xmlns:a16="http://schemas.microsoft.com/office/drawing/2014/main" id="{00000000-0008-0000-0100-00004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123825</xdr:colOff>
          <xdr:row>18</xdr:row>
          <xdr:rowOff>123825</xdr:rowOff>
        </xdr:from>
        <xdr:to>
          <xdr:col>67</xdr:col>
          <xdr:colOff>314325</xdr:colOff>
          <xdr:row>18</xdr:row>
          <xdr:rowOff>304800</xdr:rowOff>
        </xdr:to>
        <xdr:sp macro="" textlink="">
          <xdr:nvSpPr>
            <xdr:cNvPr id="8775" name="Check Box 1607" hidden="1">
              <a:extLst>
                <a:ext uri="{63B3BB69-23CF-44E3-9099-C40C66FF867C}">
                  <a14:compatExt spid="_x0000_s8775"/>
                </a:ext>
                <a:ext uri="{FF2B5EF4-FFF2-40B4-BE49-F238E27FC236}">
                  <a16:creationId xmlns:a16="http://schemas.microsoft.com/office/drawing/2014/main" id="{00000000-0008-0000-0100-00004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123825</xdr:colOff>
          <xdr:row>18</xdr:row>
          <xdr:rowOff>123825</xdr:rowOff>
        </xdr:from>
        <xdr:to>
          <xdr:col>70</xdr:col>
          <xdr:colOff>314325</xdr:colOff>
          <xdr:row>18</xdr:row>
          <xdr:rowOff>304800</xdr:rowOff>
        </xdr:to>
        <xdr:sp macro="" textlink="">
          <xdr:nvSpPr>
            <xdr:cNvPr id="8776" name="Check Box 1608" hidden="1">
              <a:extLst>
                <a:ext uri="{63B3BB69-23CF-44E3-9099-C40C66FF867C}">
                  <a14:compatExt spid="_x0000_s8776"/>
                </a:ext>
                <a:ext uri="{FF2B5EF4-FFF2-40B4-BE49-F238E27FC236}">
                  <a16:creationId xmlns:a16="http://schemas.microsoft.com/office/drawing/2014/main" id="{00000000-0008-0000-0100-00004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123825</xdr:colOff>
          <xdr:row>18</xdr:row>
          <xdr:rowOff>123825</xdr:rowOff>
        </xdr:from>
        <xdr:to>
          <xdr:col>73</xdr:col>
          <xdr:colOff>314325</xdr:colOff>
          <xdr:row>18</xdr:row>
          <xdr:rowOff>304800</xdr:rowOff>
        </xdr:to>
        <xdr:sp macro="" textlink="">
          <xdr:nvSpPr>
            <xdr:cNvPr id="8777" name="Check Box 1609" hidden="1">
              <a:extLst>
                <a:ext uri="{63B3BB69-23CF-44E3-9099-C40C66FF867C}">
                  <a14:compatExt spid="_x0000_s8777"/>
                </a:ext>
                <a:ext uri="{FF2B5EF4-FFF2-40B4-BE49-F238E27FC236}">
                  <a16:creationId xmlns:a16="http://schemas.microsoft.com/office/drawing/2014/main" id="{00000000-0008-0000-0100-00004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18</xdr:row>
          <xdr:rowOff>123825</xdr:rowOff>
        </xdr:from>
        <xdr:to>
          <xdr:col>76</xdr:col>
          <xdr:colOff>314325</xdr:colOff>
          <xdr:row>18</xdr:row>
          <xdr:rowOff>304800</xdr:rowOff>
        </xdr:to>
        <xdr:sp macro="" textlink="">
          <xdr:nvSpPr>
            <xdr:cNvPr id="8778" name="Check Box 1610" hidden="1">
              <a:extLst>
                <a:ext uri="{63B3BB69-23CF-44E3-9099-C40C66FF867C}">
                  <a14:compatExt spid="_x0000_s8778"/>
                </a:ext>
                <a:ext uri="{FF2B5EF4-FFF2-40B4-BE49-F238E27FC236}">
                  <a16:creationId xmlns:a16="http://schemas.microsoft.com/office/drawing/2014/main" id="{00000000-0008-0000-0100-00004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123825</xdr:colOff>
          <xdr:row>18</xdr:row>
          <xdr:rowOff>123825</xdr:rowOff>
        </xdr:from>
        <xdr:to>
          <xdr:col>79</xdr:col>
          <xdr:colOff>314325</xdr:colOff>
          <xdr:row>18</xdr:row>
          <xdr:rowOff>304800</xdr:rowOff>
        </xdr:to>
        <xdr:sp macro="" textlink="">
          <xdr:nvSpPr>
            <xdr:cNvPr id="8779" name="Check Box 1611" hidden="1">
              <a:extLst>
                <a:ext uri="{63B3BB69-23CF-44E3-9099-C40C66FF867C}">
                  <a14:compatExt spid="_x0000_s8779"/>
                </a:ext>
                <a:ext uri="{FF2B5EF4-FFF2-40B4-BE49-F238E27FC236}">
                  <a16:creationId xmlns:a16="http://schemas.microsoft.com/office/drawing/2014/main" id="{00000000-0008-0000-0100-00004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123825</xdr:colOff>
          <xdr:row>18</xdr:row>
          <xdr:rowOff>123825</xdr:rowOff>
        </xdr:from>
        <xdr:to>
          <xdr:col>82</xdr:col>
          <xdr:colOff>314325</xdr:colOff>
          <xdr:row>18</xdr:row>
          <xdr:rowOff>304800</xdr:rowOff>
        </xdr:to>
        <xdr:sp macro="" textlink="">
          <xdr:nvSpPr>
            <xdr:cNvPr id="8780" name="Check Box 1612" hidden="1">
              <a:extLst>
                <a:ext uri="{63B3BB69-23CF-44E3-9099-C40C66FF867C}">
                  <a14:compatExt spid="_x0000_s8780"/>
                </a:ext>
                <a:ext uri="{FF2B5EF4-FFF2-40B4-BE49-F238E27FC236}">
                  <a16:creationId xmlns:a16="http://schemas.microsoft.com/office/drawing/2014/main" id="{00000000-0008-0000-0100-00004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123825</xdr:colOff>
          <xdr:row>18</xdr:row>
          <xdr:rowOff>123825</xdr:rowOff>
        </xdr:from>
        <xdr:to>
          <xdr:col>85</xdr:col>
          <xdr:colOff>314325</xdr:colOff>
          <xdr:row>18</xdr:row>
          <xdr:rowOff>304800</xdr:rowOff>
        </xdr:to>
        <xdr:sp macro="" textlink="">
          <xdr:nvSpPr>
            <xdr:cNvPr id="8781" name="Check Box 1613" hidden="1">
              <a:extLst>
                <a:ext uri="{63B3BB69-23CF-44E3-9099-C40C66FF867C}">
                  <a14:compatExt spid="_x0000_s8781"/>
                </a:ext>
                <a:ext uri="{FF2B5EF4-FFF2-40B4-BE49-F238E27FC236}">
                  <a16:creationId xmlns:a16="http://schemas.microsoft.com/office/drawing/2014/main" id="{00000000-0008-0000-0100-00004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123825</xdr:colOff>
          <xdr:row>18</xdr:row>
          <xdr:rowOff>123825</xdr:rowOff>
        </xdr:from>
        <xdr:to>
          <xdr:col>88</xdr:col>
          <xdr:colOff>314325</xdr:colOff>
          <xdr:row>18</xdr:row>
          <xdr:rowOff>304800</xdr:rowOff>
        </xdr:to>
        <xdr:sp macro="" textlink="">
          <xdr:nvSpPr>
            <xdr:cNvPr id="8782" name="Check Box 1614" hidden="1">
              <a:extLst>
                <a:ext uri="{63B3BB69-23CF-44E3-9099-C40C66FF867C}">
                  <a14:compatExt spid="_x0000_s8782"/>
                </a:ext>
                <a:ext uri="{FF2B5EF4-FFF2-40B4-BE49-F238E27FC236}">
                  <a16:creationId xmlns:a16="http://schemas.microsoft.com/office/drawing/2014/main" id="{00000000-0008-0000-0100-00004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18</xdr:row>
          <xdr:rowOff>123825</xdr:rowOff>
        </xdr:from>
        <xdr:to>
          <xdr:col>91</xdr:col>
          <xdr:colOff>314325</xdr:colOff>
          <xdr:row>18</xdr:row>
          <xdr:rowOff>304800</xdr:rowOff>
        </xdr:to>
        <xdr:sp macro="" textlink="">
          <xdr:nvSpPr>
            <xdr:cNvPr id="8783" name="Check Box 1615" hidden="1">
              <a:extLst>
                <a:ext uri="{63B3BB69-23CF-44E3-9099-C40C66FF867C}">
                  <a14:compatExt spid="_x0000_s8783"/>
                </a:ext>
                <a:ext uri="{FF2B5EF4-FFF2-40B4-BE49-F238E27FC236}">
                  <a16:creationId xmlns:a16="http://schemas.microsoft.com/office/drawing/2014/main" id="{00000000-0008-0000-0100-00004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123825</xdr:colOff>
          <xdr:row>18</xdr:row>
          <xdr:rowOff>123825</xdr:rowOff>
        </xdr:from>
        <xdr:to>
          <xdr:col>91</xdr:col>
          <xdr:colOff>314325</xdr:colOff>
          <xdr:row>18</xdr:row>
          <xdr:rowOff>304800</xdr:rowOff>
        </xdr:to>
        <xdr:sp macro="" textlink="">
          <xdr:nvSpPr>
            <xdr:cNvPr id="8784" name="Check Box 1616" hidden="1">
              <a:extLst>
                <a:ext uri="{63B3BB69-23CF-44E3-9099-C40C66FF867C}">
                  <a14:compatExt spid="_x0000_s8784"/>
                </a:ext>
                <a:ext uri="{FF2B5EF4-FFF2-40B4-BE49-F238E27FC236}">
                  <a16:creationId xmlns:a16="http://schemas.microsoft.com/office/drawing/2014/main" id="{00000000-0008-0000-0100-00005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123825</xdr:colOff>
          <xdr:row>18</xdr:row>
          <xdr:rowOff>123825</xdr:rowOff>
        </xdr:from>
        <xdr:to>
          <xdr:col>94</xdr:col>
          <xdr:colOff>314325</xdr:colOff>
          <xdr:row>18</xdr:row>
          <xdr:rowOff>304800</xdr:rowOff>
        </xdr:to>
        <xdr:sp macro="" textlink="">
          <xdr:nvSpPr>
            <xdr:cNvPr id="8785" name="Check Box 1617" hidden="1">
              <a:extLst>
                <a:ext uri="{63B3BB69-23CF-44E3-9099-C40C66FF867C}">
                  <a14:compatExt spid="_x0000_s8785"/>
                </a:ext>
                <a:ext uri="{FF2B5EF4-FFF2-40B4-BE49-F238E27FC236}">
                  <a16:creationId xmlns:a16="http://schemas.microsoft.com/office/drawing/2014/main" id="{00000000-0008-0000-0100-00005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123825</xdr:colOff>
          <xdr:row>18</xdr:row>
          <xdr:rowOff>123825</xdr:rowOff>
        </xdr:from>
        <xdr:to>
          <xdr:col>97</xdr:col>
          <xdr:colOff>314325</xdr:colOff>
          <xdr:row>18</xdr:row>
          <xdr:rowOff>304800</xdr:rowOff>
        </xdr:to>
        <xdr:sp macro="" textlink="">
          <xdr:nvSpPr>
            <xdr:cNvPr id="8786" name="Check Box 1618" hidden="1">
              <a:extLst>
                <a:ext uri="{63B3BB69-23CF-44E3-9099-C40C66FF867C}">
                  <a14:compatExt spid="_x0000_s8786"/>
                </a:ext>
                <a:ext uri="{FF2B5EF4-FFF2-40B4-BE49-F238E27FC236}">
                  <a16:creationId xmlns:a16="http://schemas.microsoft.com/office/drawing/2014/main" id="{00000000-0008-0000-0100-00005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123825</xdr:colOff>
          <xdr:row>18</xdr:row>
          <xdr:rowOff>123825</xdr:rowOff>
        </xdr:from>
        <xdr:to>
          <xdr:col>100</xdr:col>
          <xdr:colOff>314325</xdr:colOff>
          <xdr:row>18</xdr:row>
          <xdr:rowOff>304800</xdr:rowOff>
        </xdr:to>
        <xdr:sp macro="" textlink="">
          <xdr:nvSpPr>
            <xdr:cNvPr id="8787" name="Check Box 1619" hidden="1">
              <a:extLst>
                <a:ext uri="{63B3BB69-23CF-44E3-9099-C40C66FF867C}">
                  <a14:compatExt spid="_x0000_s8787"/>
                </a:ext>
                <a:ext uri="{FF2B5EF4-FFF2-40B4-BE49-F238E27FC236}">
                  <a16:creationId xmlns:a16="http://schemas.microsoft.com/office/drawing/2014/main" id="{00000000-0008-0000-0100-00005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123825</xdr:colOff>
          <xdr:row>18</xdr:row>
          <xdr:rowOff>123825</xdr:rowOff>
        </xdr:from>
        <xdr:to>
          <xdr:col>103</xdr:col>
          <xdr:colOff>314325</xdr:colOff>
          <xdr:row>18</xdr:row>
          <xdr:rowOff>304800</xdr:rowOff>
        </xdr:to>
        <xdr:sp macro="" textlink="">
          <xdr:nvSpPr>
            <xdr:cNvPr id="8788" name="Check Box 1620" hidden="1">
              <a:extLst>
                <a:ext uri="{63B3BB69-23CF-44E3-9099-C40C66FF867C}">
                  <a14:compatExt spid="_x0000_s8788"/>
                </a:ext>
                <a:ext uri="{FF2B5EF4-FFF2-40B4-BE49-F238E27FC236}">
                  <a16:creationId xmlns:a16="http://schemas.microsoft.com/office/drawing/2014/main" id="{00000000-0008-0000-0100-00005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123825</xdr:colOff>
          <xdr:row>18</xdr:row>
          <xdr:rowOff>123825</xdr:rowOff>
        </xdr:from>
        <xdr:to>
          <xdr:col>106</xdr:col>
          <xdr:colOff>314325</xdr:colOff>
          <xdr:row>18</xdr:row>
          <xdr:rowOff>304800</xdr:rowOff>
        </xdr:to>
        <xdr:sp macro="" textlink="">
          <xdr:nvSpPr>
            <xdr:cNvPr id="8789" name="Check Box 1621" hidden="1">
              <a:extLst>
                <a:ext uri="{63B3BB69-23CF-44E3-9099-C40C66FF867C}">
                  <a14:compatExt spid="_x0000_s8789"/>
                </a:ext>
                <a:ext uri="{FF2B5EF4-FFF2-40B4-BE49-F238E27FC236}">
                  <a16:creationId xmlns:a16="http://schemas.microsoft.com/office/drawing/2014/main" id="{00000000-0008-0000-0100-00005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123825</xdr:colOff>
          <xdr:row>18</xdr:row>
          <xdr:rowOff>123825</xdr:rowOff>
        </xdr:from>
        <xdr:to>
          <xdr:col>109</xdr:col>
          <xdr:colOff>314325</xdr:colOff>
          <xdr:row>18</xdr:row>
          <xdr:rowOff>304800</xdr:rowOff>
        </xdr:to>
        <xdr:sp macro="" textlink="">
          <xdr:nvSpPr>
            <xdr:cNvPr id="8790" name="Check Box 1622" hidden="1">
              <a:extLst>
                <a:ext uri="{63B3BB69-23CF-44E3-9099-C40C66FF867C}">
                  <a14:compatExt spid="_x0000_s8790"/>
                </a:ext>
                <a:ext uri="{FF2B5EF4-FFF2-40B4-BE49-F238E27FC236}">
                  <a16:creationId xmlns:a16="http://schemas.microsoft.com/office/drawing/2014/main" id="{00000000-0008-0000-0100-00005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123825</xdr:colOff>
          <xdr:row>18</xdr:row>
          <xdr:rowOff>123825</xdr:rowOff>
        </xdr:from>
        <xdr:to>
          <xdr:col>112</xdr:col>
          <xdr:colOff>314325</xdr:colOff>
          <xdr:row>18</xdr:row>
          <xdr:rowOff>304800</xdr:rowOff>
        </xdr:to>
        <xdr:sp macro="" textlink="">
          <xdr:nvSpPr>
            <xdr:cNvPr id="8791" name="Check Box 1623" hidden="1">
              <a:extLst>
                <a:ext uri="{63B3BB69-23CF-44E3-9099-C40C66FF867C}">
                  <a14:compatExt spid="_x0000_s8791"/>
                </a:ext>
                <a:ext uri="{FF2B5EF4-FFF2-40B4-BE49-F238E27FC236}">
                  <a16:creationId xmlns:a16="http://schemas.microsoft.com/office/drawing/2014/main" id="{00000000-0008-0000-0100-00005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123825</xdr:colOff>
          <xdr:row>18</xdr:row>
          <xdr:rowOff>123825</xdr:rowOff>
        </xdr:from>
        <xdr:to>
          <xdr:col>115</xdr:col>
          <xdr:colOff>314325</xdr:colOff>
          <xdr:row>18</xdr:row>
          <xdr:rowOff>304800</xdr:rowOff>
        </xdr:to>
        <xdr:sp macro="" textlink="">
          <xdr:nvSpPr>
            <xdr:cNvPr id="8792" name="Check Box 1624" hidden="1">
              <a:extLst>
                <a:ext uri="{63B3BB69-23CF-44E3-9099-C40C66FF867C}">
                  <a14:compatExt spid="_x0000_s8792"/>
                </a:ext>
                <a:ext uri="{FF2B5EF4-FFF2-40B4-BE49-F238E27FC236}">
                  <a16:creationId xmlns:a16="http://schemas.microsoft.com/office/drawing/2014/main" id="{00000000-0008-0000-0100-00005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118</xdr:col>
      <xdr:colOff>123825</xdr:colOff>
      <xdr:row>18</xdr:row>
      <xdr:rowOff>123825</xdr:rowOff>
    </xdr:from>
    <xdr:ext cx="190500" cy="180975"/>
    <xdr:sp macro="" textlink="">
      <xdr:nvSpPr>
        <xdr:cNvPr id="4" name="Check Box 729" hidden="1">
          <a:extLst>
            <a:ext uri="{63B3BB69-23CF-44E3-9099-C40C66FF867C}">
              <a14:compatExt xmlns:a14="http://schemas.microsoft.com/office/drawing/2010/main" spid="_x0000_s5849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25317450" y="733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121</xdr:col>
      <xdr:colOff>123825</xdr:colOff>
      <xdr:row>18</xdr:row>
      <xdr:rowOff>123825</xdr:rowOff>
    </xdr:from>
    <xdr:ext cx="190500" cy="180975"/>
    <xdr:sp macro="" textlink="">
      <xdr:nvSpPr>
        <xdr:cNvPr id="5" name="Check Box 730" hidden="1">
          <a:extLst>
            <a:ext uri="{63B3BB69-23CF-44E3-9099-C40C66FF867C}">
              <a14:compatExt xmlns:a14="http://schemas.microsoft.com/office/drawing/2010/main" spid="_x0000_s5850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25784175" y="733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124</xdr:col>
          <xdr:colOff>123825</xdr:colOff>
          <xdr:row>18</xdr:row>
          <xdr:rowOff>123825</xdr:rowOff>
        </xdr:from>
        <xdr:to>
          <xdr:col>124</xdr:col>
          <xdr:colOff>314325</xdr:colOff>
          <xdr:row>18</xdr:row>
          <xdr:rowOff>304800</xdr:rowOff>
        </xdr:to>
        <xdr:sp macro="" textlink="">
          <xdr:nvSpPr>
            <xdr:cNvPr id="8793" name="Check Box 1625" hidden="1">
              <a:extLst>
                <a:ext uri="{63B3BB69-23CF-44E3-9099-C40C66FF867C}">
                  <a14:compatExt spid="_x0000_s8793"/>
                </a:ext>
                <a:ext uri="{FF2B5EF4-FFF2-40B4-BE49-F238E27FC236}">
                  <a16:creationId xmlns:a16="http://schemas.microsoft.com/office/drawing/2014/main" id="{00000000-0008-0000-0100-00005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123825</xdr:colOff>
          <xdr:row>18</xdr:row>
          <xdr:rowOff>123825</xdr:rowOff>
        </xdr:from>
        <xdr:to>
          <xdr:col>127</xdr:col>
          <xdr:colOff>314325</xdr:colOff>
          <xdr:row>18</xdr:row>
          <xdr:rowOff>304800</xdr:rowOff>
        </xdr:to>
        <xdr:sp macro="" textlink="">
          <xdr:nvSpPr>
            <xdr:cNvPr id="8794" name="Check Box 1626" hidden="1">
              <a:extLst>
                <a:ext uri="{63B3BB69-23CF-44E3-9099-C40C66FF867C}">
                  <a14:compatExt spid="_x0000_s8794"/>
                </a:ext>
                <a:ext uri="{FF2B5EF4-FFF2-40B4-BE49-F238E27FC236}">
                  <a16:creationId xmlns:a16="http://schemas.microsoft.com/office/drawing/2014/main" id="{00000000-0008-0000-0100-00005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144</xdr:col>
          <xdr:colOff>123825</xdr:colOff>
          <xdr:row>18</xdr:row>
          <xdr:rowOff>123825</xdr:rowOff>
        </xdr:from>
        <xdr:to>
          <xdr:col>144</xdr:col>
          <xdr:colOff>314325</xdr:colOff>
          <xdr:row>18</xdr:row>
          <xdr:rowOff>304800</xdr:rowOff>
        </xdr:to>
        <xdr:sp macro="" textlink="">
          <xdr:nvSpPr>
            <xdr:cNvPr id="8795" name="Check Box 1627" hidden="1">
              <a:extLst>
                <a:ext uri="{63B3BB69-23CF-44E3-9099-C40C66FF867C}">
                  <a14:compatExt spid="_x0000_s8795"/>
                </a:ext>
                <a:ext uri="{FF2B5EF4-FFF2-40B4-BE49-F238E27FC236}">
                  <a16:creationId xmlns:a16="http://schemas.microsoft.com/office/drawing/2014/main" id="{00000000-0008-0000-0100-00005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123825</xdr:colOff>
          <xdr:row>18</xdr:row>
          <xdr:rowOff>123825</xdr:rowOff>
        </xdr:from>
        <xdr:to>
          <xdr:col>143</xdr:col>
          <xdr:colOff>314325</xdr:colOff>
          <xdr:row>18</xdr:row>
          <xdr:rowOff>304800</xdr:rowOff>
        </xdr:to>
        <xdr:sp macro="" textlink="">
          <xdr:nvSpPr>
            <xdr:cNvPr id="8796" name="Check Box 1628" hidden="1">
              <a:extLst>
                <a:ext uri="{63B3BB69-23CF-44E3-9099-C40C66FF867C}">
                  <a14:compatExt spid="_x0000_s8796"/>
                </a:ext>
                <a:ext uri="{FF2B5EF4-FFF2-40B4-BE49-F238E27FC236}">
                  <a16:creationId xmlns:a16="http://schemas.microsoft.com/office/drawing/2014/main" id="{00000000-0008-0000-0100-00005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123825</xdr:colOff>
          <xdr:row>18</xdr:row>
          <xdr:rowOff>123825</xdr:rowOff>
        </xdr:from>
        <xdr:to>
          <xdr:col>139</xdr:col>
          <xdr:colOff>314325</xdr:colOff>
          <xdr:row>18</xdr:row>
          <xdr:rowOff>304800</xdr:rowOff>
        </xdr:to>
        <xdr:sp macro="" textlink="">
          <xdr:nvSpPr>
            <xdr:cNvPr id="8797" name="Check Box 1629" hidden="1">
              <a:extLst>
                <a:ext uri="{63B3BB69-23CF-44E3-9099-C40C66FF867C}">
                  <a14:compatExt spid="_x0000_s8797"/>
                </a:ext>
                <a:ext uri="{FF2B5EF4-FFF2-40B4-BE49-F238E27FC236}">
                  <a16:creationId xmlns:a16="http://schemas.microsoft.com/office/drawing/2014/main" id="{00000000-0008-0000-0100-00005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136</xdr:col>
          <xdr:colOff>123825</xdr:colOff>
          <xdr:row>18</xdr:row>
          <xdr:rowOff>123825</xdr:rowOff>
        </xdr:from>
        <xdr:to>
          <xdr:col>136</xdr:col>
          <xdr:colOff>314325</xdr:colOff>
          <xdr:row>18</xdr:row>
          <xdr:rowOff>304800</xdr:rowOff>
        </xdr:to>
        <xdr:sp macro="" textlink="">
          <xdr:nvSpPr>
            <xdr:cNvPr id="8798" name="Check Box 1630" hidden="1">
              <a:extLst>
                <a:ext uri="{63B3BB69-23CF-44E3-9099-C40C66FF867C}">
                  <a14:compatExt spid="_x0000_s8798"/>
                </a:ext>
                <a:ext uri="{FF2B5EF4-FFF2-40B4-BE49-F238E27FC236}">
                  <a16:creationId xmlns:a16="http://schemas.microsoft.com/office/drawing/2014/main" id="{00000000-0008-0000-0100-00005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123825</xdr:colOff>
          <xdr:row>18</xdr:row>
          <xdr:rowOff>123825</xdr:rowOff>
        </xdr:from>
        <xdr:to>
          <xdr:col>132</xdr:col>
          <xdr:colOff>314325</xdr:colOff>
          <xdr:row>18</xdr:row>
          <xdr:rowOff>304800</xdr:rowOff>
        </xdr:to>
        <xdr:sp macro="" textlink="">
          <xdr:nvSpPr>
            <xdr:cNvPr id="8799" name="Check Box 1631" hidden="1">
              <a:extLst>
                <a:ext uri="{63B3BB69-23CF-44E3-9099-C40C66FF867C}">
                  <a14:compatExt spid="_x0000_s8799"/>
                </a:ext>
                <a:ext uri="{FF2B5EF4-FFF2-40B4-BE49-F238E27FC236}">
                  <a16:creationId xmlns:a16="http://schemas.microsoft.com/office/drawing/2014/main" id="{00000000-0008-0000-0100-00005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131</xdr:col>
          <xdr:colOff>123825</xdr:colOff>
          <xdr:row>18</xdr:row>
          <xdr:rowOff>123825</xdr:rowOff>
        </xdr:from>
        <xdr:to>
          <xdr:col>131</xdr:col>
          <xdr:colOff>314325</xdr:colOff>
          <xdr:row>18</xdr:row>
          <xdr:rowOff>304800</xdr:rowOff>
        </xdr:to>
        <xdr:sp macro="" textlink="">
          <xdr:nvSpPr>
            <xdr:cNvPr id="8800" name="Check Box 1632" hidden="1">
              <a:extLst>
                <a:ext uri="{63B3BB69-23CF-44E3-9099-C40C66FF867C}">
                  <a14:compatExt spid="_x0000_s8800"/>
                </a:ext>
                <a:ext uri="{FF2B5EF4-FFF2-40B4-BE49-F238E27FC236}">
                  <a16:creationId xmlns:a16="http://schemas.microsoft.com/office/drawing/2014/main" id="{00000000-0008-0000-0100-00006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18</xdr:row>
          <xdr:rowOff>104775</xdr:rowOff>
        </xdr:from>
        <xdr:to>
          <xdr:col>22</xdr:col>
          <xdr:colOff>85725</xdr:colOff>
          <xdr:row>18</xdr:row>
          <xdr:rowOff>323850</xdr:rowOff>
        </xdr:to>
        <xdr:sp macro="" textlink="">
          <xdr:nvSpPr>
            <xdr:cNvPr id="8801" name="Check Box 1633" hidden="1">
              <a:extLst>
                <a:ext uri="{63B3BB69-23CF-44E3-9099-C40C66FF867C}">
                  <a14:compatExt spid="_x0000_s8801"/>
                </a:ext>
                <a:ext uri="{FF2B5EF4-FFF2-40B4-BE49-F238E27FC236}">
                  <a16:creationId xmlns:a16="http://schemas.microsoft.com/office/drawing/2014/main" id="{00000000-0008-0000-0100-00006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18</xdr:row>
          <xdr:rowOff>104775</xdr:rowOff>
        </xdr:from>
        <xdr:to>
          <xdr:col>28</xdr:col>
          <xdr:colOff>95250</xdr:colOff>
          <xdr:row>18</xdr:row>
          <xdr:rowOff>323850</xdr:rowOff>
        </xdr:to>
        <xdr:sp macro="" textlink="">
          <xdr:nvSpPr>
            <xdr:cNvPr id="8802" name="Check Box 1634" hidden="1">
              <a:extLst>
                <a:ext uri="{63B3BB69-23CF-44E3-9099-C40C66FF867C}">
                  <a14:compatExt spid="_x0000_s8802"/>
                </a:ext>
                <a:ext uri="{FF2B5EF4-FFF2-40B4-BE49-F238E27FC236}">
                  <a16:creationId xmlns:a16="http://schemas.microsoft.com/office/drawing/2014/main" id="{00000000-0008-0000-0100-00006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18</xdr:row>
          <xdr:rowOff>104775</xdr:rowOff>
        </xdr:from>
        <xdr:to>
          <xdr:col>34</xdr:col>
          <xdr:colOff>76200</xdr:colOff>
          <xdr:row>18</xdr:row>
          <xdr:rowOff>323850</xdr:rowOff>
        </xdr:to>
        <xdr:sp macro="" textlink="">
          <xdr:nvSpPr>
            <xdr:cNvPr id="8803" name="Check Box 1635" hidden="1">
              <a:extLst>
                <a:ext uri="{63B3BB69-23CF-44E3-9099-C40C66FF867C}">
                  <a14:compatExt spid="_x0000_s8803"/>
                </a:ext>
                <a:ext uri="{FF2B5EF4-FFF2-40B4-BE49-F238E27FC236}">
                  <a16:creationId xmlns:a16="http://schemas.microsoft.com/office/drawing/2014/main" id="{00000000-0008-0000-0100-00006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104775</xdr:colOff>
          <xdr:row>18</xdr:row>
          <xdr:rowOff>104775</xdr:rowOff>
        </xdr:from>
        <xdr:to>
          <xdr:col>46</xdr:col>
          <xdr:colOff>57150</xdr:colOff>
          <xdr:row>18</xdr:row>
          <xdr:rowOff>323850</xdr:rowOff>
        </xdr:to>
        <xdr:sp macro="" textlink="">
          <xdr:nvSpPr>
            <xdr:cNvPr id="8804" name="Check Box 1636" hidden="1">
              <a:extLst>
                <a:ext uri="{63B3BB69-23CF-44E3-9099-C40C66FF867C}">
                  <a14:compatExt spid="_x0000_s8804"/>
                </a:ext>
                <a:ext uri="{FF2B5EF4-FFF2-40B4-BE49-F238E27FC236}">
                  <a16:creationId xmlns:a16="http://schemas.microsoft.com/office/drawing/2014/main" id="{00000000-0008-0000-0100-00006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18</xdr:row>
          <xdr:rowOff>104775</xdr:rowOff>
        </xdr:from>
        <xdr:to>
          <xdr:col>40</xdr:col>
          <xdr:colOff>66675</xdr:colOff>
          <xdr:row>18</xdr:row>
          <xdr:rowOff>323850</xdr:rowOff>
        </xdr:to>
        <xdr:sp macro="" textlink="">
          <xdr:nvSpPr>
            <xdr:cNvPr id="8805" name="Check Box 1637" hidden="1">
              <a:extLst>
                <a:ext uri="{63B3BB69-23CF-44E3-9099-C40C66FF867C}">
                  <a14:compatExt spid="_x0000_s8805"/>
                </a:ext>
                <a:ext uri="{FF2B5EF4-FFF2-40B4-BE49-F238E27FC236}">
                  <a16:creationId xmlns:a16="http://schemas.microsoft.com/office/drawing/2014/main" id="{00000000-0008-0000-0100-00006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18</xdr:row>
          <xdr:rowOff>104775</xdr:rowOff>
        </xdr:from>
        <xdr:to>
          <xdr:col>52</xdr:col>
          <xdr:colOff>76200</xdr:colOff>
          <xdr:row>18</xdr:row>
          <xdr:rowOff>323850</xdr:rowOff>
        </xdr:to>
        <xdr:sp macro="" textlink="">
          <xdr:nvSpPr>
            <xdr:cNvPr id="8806" name="Check Box 1638" hidden="1">
              <a:extLst>
                <a:ext uri="{63B3BB69-23CF-44E3-9099-C40C66FF867C}">
                  <a14:compatExt spid="_x0000_s8806"/>
                </a:ext>
                <a:ext uri="{FF2B5EF4-FFF2-40B4-BE49-F238E27FC236}">
                  <a16:creationId xmlns:a16="http://schemas.microsoft.com/office/drawing/2014/main" id="{00000000-0008-0000-0100-00006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104775</xdr:colOff>
          <xdr:row>18</xdr:row>
          <xdr:rowOff>104775</xdr:rowOff>
        </xdr:from>
        <xdr:to>
          <xdr:col>58</xdr:col>
          <xdr:colOff>104775</xdr:colOff>
          <xdr:row>18</xdr:row>
          <xdr:rowOff>323850</xdr:rowOff>
        </xdr:to>
        <xdr:sp macro="" textlink="">
          <xdr:nvSpPr>
            <xdr:cNvPr id="8807" name="Check Box 1639" hidden="1">
              <a:extLst>
                <a:ext uri="{63B3BB69-23CF-44E3-9099-C40C66FF867C}">
                  <a14:compatExt spid="_x0000_s8807"/>
                </a:ext>
                <a:ext uri="{FF2B5EF4-FFF2-40B4-BE49-F238E27FC236}">
                  <a16:creationId xmlns:a16="http://schemas.microsoft.com/office/drawing/2014/main" id="{00000000-0008-0000-0100-00006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18</xdr:row>
          <xdr:rowOff>104775</xdr:rowOff>
        </xdr:from>
        <xdr:to>
          <xdr:col>64</xdr:col>
          <xdr:colOff>57150</xdr:colOff>
          <xdr:row>18</xdr:row>
          <xdr:rowOff>323850</xdr:rowOff>
        </xdr:to>
        <xdr:sp macro="" textlink="">
          <xdr:nvSpPr>
            <xdr:cNvPr id="8808" name="Check Box 1640" hidden="1">
              <a:extLst>
                <a:ext uri="{63B3BB69-23CF-44E3-9099-C40C66FF867C}">
                  <a14:compatExt spid="_x0000_s8808"/>
                </a:ext>
                <a:ext uri="{FF2B5EF4-FFF2-40B4-BE49-F238E27FC236}">
                  <a16:creationId xmlns:a16="http://schemas.microsoft.com/office/drawing/2014/main" id="{00000000-0008-0000-0100-00006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18</xdr:row>
          <xdr:rowOff>104775</xdr:rowOff>
        </xdr:from>
        <xdr:to>
          <xdr:col>70</xdr:col>
          <xdr:colOff>104775</xdr:colOff>
          <xdr:row>18</xdr:row>
          <xdr:rowOff>323850</xdr:rowOff>
        </xdr:to>
        <xdr:sp macro="" textlink="">
          <xdr:nvSpPr>
            <xdr:cNvPr id="8809" name="Check Box 1641" hidden="1">
              <a:extLst>
                <a:ext uri="{63B3BB69-23CF-44E3-9099-C40C66FF867C}">
                  <a14:compatExt spid="_x0000_s8809"/>
                </a:ext>
                <a:ext uri="{FF2B5EF4-FFF2-40B4-BE49-F238E27FC236}">
                  <a16:creationId xmlns:a16="http://schemas.microsoft.com/office/drawing/2014/main" id="{00000000-0008-0000-0100-00006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104775</xdr:colOff>
          <xdr:row>18</xdr:row>
          <xdr:rowOff>104775</xdr:rowOff>
        </xdr:from>
        <xdr:to>
          <xdr:col>82</xdr:col>
          <xdr:colOff>76200</xdr:colOff>
          <xdr:row>18</xdr:row>
          <xdr:rowOff>323850</xdr:rowOff>
        </xdr:to>
        <xdr:sp macro="" textlink="">
          <xdr:nvSpPr>
            <xdr:cNvPr id="8810" name="Check Box 1642" hidden="1">
              <a:extLst>
                <a:ext uri="{63B3BB69-23CF-44E3-9099-C40C66FF867C}">
                  <a14:compatExt spid="_x0000_s8810"/>
                </a:ext>
                <a:ext uri="{FF2B5EF4-FFF2-40B4-BE49-F238E27FC236}">
                  <a16:creationId xmlns:a16="http://schemas.microsoft.com/office/drawing/2014/main" id="{00000000-0008-0000-0100-00006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104775</xdr:colOff>
          <xdr:row>18</xdr:row>
          <xdr:rowOff>104775</xdr:rowOff>
        </xdr:from>
        <xdr:to>
          <xdr:col>88</xdr:col>
          <xdr:colOff>66675</xdr:colOff>
          <xdr:row>18</xdr:row>
          <xdr:rowOff>323850</xdr:rowOff>
        </xdr:to>
        <xdr:sp macro="" textlink="">
          <xdr:nvSpPr>
            <xdr:cNvPr id="8811" name="Check Box 1643" hidden="1">
              <a:extLst>
                <a:ext uri="{63B3BB69-23CF-44E3-9099-C40C66FF867C}">
                  <a14:compatExt spid="_x0000_s8811"/>
                </a:ext>
                <a:ext uri="{FF2B5EF4-FFF2-40B4-BE49-F238E27FC236}">
                  <a16:creationId xmlns:a16="http://schemas.microsoft.com/office/drawing/2014/main" id="{00000000-0008-0000-0100-00006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104775</xdr:colOff>
          <xdr:row>18</xdr:row>
          <xdr:rowOff>104775</xdr:rowOff>
        </xdr:from>
        <xdr:to>
          <xdr:col>76</xdr:col>
          <xdr:colOff>104775</xdr:colOff>
          <xdr:row>18</xdr:row>
          <xdr:rowOff>323850</xdr:rowOff>
        </xdr:to>
        <xdr:sp macro="" textlink="">
          <xdr:nvSpPr>
            <xdr:cNvPr id="8812" name="Check Box 1644" hidden="1">
              <a:extLst>
                <a:ext uri="{63B3BB69-23CF-44E3-9099-C40C66FF867C}">
                  <a14:compatExt spid="_x0000_s8812"/>
                </a:ext>
                <a:ext uri="{FF2B5EF4-FFF2-40B4-BE49-F238E27FC236}">
                  <a16:creationId xmlns:a16="http://schemas.microsoft.com/office/drawing/2014/main" id="{00000000-0008-0000-0100-00006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</xdr:col>
          <xdr:colOff>85725</xdr:colOff>
          <xdr:row>18</xdr:row>
          <xdr:rowOff>104775</xdr:rowOff>
        </xdr:from>
        <xdr:to>
          <xdr:col>140</xdr:col>
          <xdr:colOff>266700</xdr:colOff>
          <xdr:row>18</xdr:row>
          <xdr:rowOff>285750</xdr:rowOff>
        </xdr:to>
        <xdr:sp macro="" textlink="">
          <xdr:nvSpPr>
            <xdr:cNvPr id="8813" name="Check Box 1645" hidden="1">
              <a:extLst>
                <a:ext uri="{63B3BB69-23CF-44E3-9099-C40C66FF867C}">
                  <a14:compatExt spid="_x0000_s8813"/>
                </a:ext>
                <a:ext uri="{FF2B5EF4-FFF2-40B4-BE49-F238E27FC236}">
                  <a16:creationId xmlns:a16="http://schemas.microsoft.com/office/drawing/2014/main" id="{00000000-0008-0000-0100-00006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85725</xdr:colOff>
          <xdr:row>18</xdr:row>
          <xdr:rowOff>104775</xdr:rowOff>
        </xdr:from>
        <xdr:to>
          <xdr:col>128</xdr:col>
          <xdr:colOff>266700</xdr:colOff>
          <xdr:row>18</xdr:row>
          <xdr:rowOff>285750</xdr:rowOff>
        </xdr:to>
        <xdr:sp macro="" textlink="">
          <xdr:nvSpPr>
            <xdr:cNvPr id="8814" name="Check Box 1646" hidden="1">
              <a:extLst>
                <a:ext uri="{63B3BB69-23CF-44E3-9099-C40C66FF867C}">
                  <a14:compatExt spid="_x0000_s8814"/>
                </a:ext>
                <a:ext uri="{FF2B5EF4-FFF2-40B4-BE49-F238E27FC236}">
                  <a16:creationId xmlns:a16="http://schemas.microsoft.com/office/drawing/2014/main" id="{00000000-0008-0000-0100-00006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85725</xdr:colOff>
          <xdr:row>18</xdr:row>
          <xdr:rowOff>104775</xdr:rowOff>
        </xdr:from>
        <xdr:to>
          <xdr:col>135</xdr:col>
          <xdr:colOff>266700</xdr:colOff>
          <xdr:row>18</xdr:row>
          <xdr:rowOff>285750</xdr:rowOff>
        </xdr:to>
        <xdr:sp macro="" textlink="">
          <xdr:nvSpPr>
            <xdr:cNvPr id="8815" name="Check Box 1647" hidden="1">
              <a:extLst>
                <a:ext uri="{63B3BB69-23CF-44E3-9099-C40C66FF867C}">
                  <a14:compatExt spid="_x0000_s8815"/>
                </a:ext>
                <a:ext uri="{FF2B5EF4-FFF2-40B4-BE49-F238E27FC236}">
                  <a16:creationId xmlns:a16="http://schemas.microsoft.com/office/drawing/2014/main" id="{00000000-0008-0000-0100-00006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123825</xdr:colOff>
          <xdr:row>18</xdr:row>
          <xdr:rowOff>123825</xdr:rowOff>
        </xdr:from>
        <xdr:to>
          <xdr:col>92</xdr:col>
          <xdr:colOff>314325</xdr:colOff>
          <xdr:row>18</xdr:row>
          <xdr:rowOff>304800</xdr:rowOff>
        </xdr:to>
        <xdr:sp macro="" textlink="">
          <xdr:nvSpPr>
            <xdr:cNvPr id="8816" name="Check Box 1648" hidden="1">
              <a:extLst>
                <a:ext uri="{63B3BB69-23CF-44E3-9099-C40C66FF867C}">
                  <a14:compatExt spid="_x0000_s8816"/>
                </a:ext>
                <a:ext uri="{FF2B5EF4-FFF2-40B4-BE49-F238E27FC236}">
                  <a16:creationId xmlns:a16="http://schemas.microsoft.com/office/drawing/2014/main" id="{00000000-0008-0000-0100-00007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123825</xdr:colOff>
          <xdr:row>18</xdr:row>
          <xdr:rowOff>123825</xdr:rowOff>
        </xdr:from>
        <xdr:to>
          <xdr:col>98</xdr:col>
          <xdr:colOff>314325</xdr:colOff>
          <xdr:row>18</xdr:row>
          <xdr:rowOff>304800</xdr:rowOff>
        </xdr:to>
        <xdr:sp macro="" textlink="">
          <xdr:nvSpPr>
            <xdr:cNvPr id="8817" name="Check Box 1649" hidden="1">
              <a:extLst>
                <a:ext uri="{63B3BB69-23CF-44E3-9099-C40C66FF867C}">
                  <a14:compatExt spid="_x0000_s8817"/>
                </a:ext>
                <a:ext uri="{FF2B5EF4-FFF2-40B4-BE49-F238E27FC236}">
                  <a16:creationId xmlns:a16="http://schemas.microsoft.com/office/drawing/2014/main" id="{00000000-0008-0000-0100-00007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123825</xdr:colOff>
          <xdr:row>18</xdr:row>
          <xdr:rowOff>123825</xdr:rowOff>
        </xdr:from>
        <xdr:to>
          <xdr:col>116</xdr:col>
          <xdr:colOff>314325</xdr:colOff>
          <xdr:row>18</xdr:row>
          <xdr:rowOff>304800</xdr:rowOff>
        </xdr:to>
        <xdr:sp macro="" textlink="">
          <xdr:nvSpPr>
            <xdr:cNvPr id="8818" name="Check Box 1650" hidden="1">
              <a:extLst>
                <a:ext uri="{63B3BB69-23CF-44E3-9099-C40C66FF867C}">
                  <a14:compatExt spid="_x0000_s8818"/>
                </a:ext>
                <a:ext uri="{FF2B5EF4-FFF2-40B4-BE49-F238E27FC236}">
                  <a16:creationId xmlns:a16="http://schemas.microsoft.com/office/drawing/2014/main" id="{00000000-0008-0000-0100-00007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123825</xdr:colOff>
          <xdr:row>18</xdr:row>
          <xdr:rowOff>123825</xdr:rowOff>
        </xdr:from>
        <xdr:to>
          <xdr:col>110</xdr:col>
          <xdr:colOff>314325</xdr:colOff>
          <xdr:row>18</xdr:row>
          <xdr:rowOff>304800</xdr:rowOff>
        </xdr:to>
        <xdr:sp macro="" textlink="">
          <xdr:nvSpPr>
            <xdr:cNvPr id="8819" name="Check Box 1651" hidden="1">
              <a:extLst>
                <a:ext uri="{63B3BB69-23CF-44E3-9099-C40C66FF867C}">
                  <a14:compatExt spid="_x0000_s8819"/>
                </a:ext>
                <a:ext uri="{FF2B5EF4-FFF2-40B4-BE49-F238E27FC236}">
                  <a16:creationId xmlns:a16="http://schemas.microsoft.com/office/drawing/2014/main" id="{00000000-0008-0000-0100-00007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123825</xdr:colOff>
          <xdr:row>18</xdr:row>
          <xdr:rowOff>123825</xdr:rowOff>
        </xdr:from>
        <xdr:to>
          <xdr:col>104</xdr:col>
          <xdr:colOff>314325</xdr:colOff>
          <xdr:row>18</xdr:row>
          <xdr:rowOff>304800</xdr:rowOff>
        </xdr:to>
        <xdr:sp macro="" textlink="">
          <xdr:nvSpPr>
            <xdr:cNvPr id="8820" name="Check Box 1652" hidden="1">
              <a:extLst>
                <a:ext uri="{63B3BB69-23CF-44E3-9099-C40C66FF867C}">
                  <a14:compatExt spid="_x0000_s8820"/>
                </a:ext>
                <a:ext uri="{FF2B5EF4-FFF2-40B4-BE49-F238E27FC236}">
                  <a16:creationId xmlns:a16="http://schemas.microsoft.com/office/drawing/2014/main" id="{00000000-0008-0000-0100-00007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123825</xdr:colOff>
          <xdr:row>18</xdr:row>
          <xdr:rowOff>123825</xdr:rowOff>
        </xdr:from>
        <xdr:to>
          <xdr:col>118</xdr:col>
          <xdr:colOff>314325</xdr:colOff>
          <xdr:row>18</xdr:row>
          <xdr:rowOff>304800</xdr:rowOff>
        </xdr:to>
        <xdr:sp macro="" textlink="">
          <xdr:nvSpPr>
            <xdr:cNvPr id="8821" name="Check Box 1653" hidden="1">
              <a:extLst>
                <a:ext uri="{63B3BB69-23CF-44E3-9099-C40C66FF867C}">
                  <a14:compatExt spid="_x0000_s8821"/>
                </a:ext>
                <a:ext uri="{FF2B5EF4-FFF2-40B4-BE49-F238E27FC236}">
                  <a16:creationId xmlns:a16="http://schemas.microsoft.com/office/drawing/2014/main" id="{00000000-0008-0000-0100-00007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123825</xdr:colOff>
          <xdr:row>18</xdr:row>
          <xdr:rowOff>123825</xdr:rowOff>
        </xdr:from>
        <xdr:to>
          <xdr:col>121</xdr:col>
          <xdr:colOff>314325</xdr:colOff>
          <xdr:row>18</xdr:row>
          <xdr:rowOff>304800</xdr:rowOff>
        </xdr:to>
        <xdr:sp macro="" textlink="">
          <xdr:nvSpPr>
            <xdr:cNvPr id="8822" name="Check Box 1654" hidden="1">
              <a:extLst>
                <a:ext uri="{63B3BB69-23CF-44E3-9099-C40C66FF867C}">
                  <a14:compatExt spid="_x0000_s8822"/>
                </a:ext>
                <a:ext uri="{FF2B5EF4-FFF2-40B4-BE49-F238E27FC236}">
                  <a16:creationId xmlns:a16="http://schemas.microsoft.com/office/drawing/2014/main" id="{00000000-0008-0000-0100-00007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</xdr:col>
          <xdr:colOff>66675</xdr:colOff>
          <xdr:row>18</xdr:row>
          <xdr:rowOff>123825</xdr:rowOff>
        </xdr:from>
        <xdr:to>
          <xdr:col>122</xdr:col>
          <xdr:colOff>257175</xdr:colOff>
          <xdr:row>18</xdr:row>
          <xdr:rowOff>304800</xdr:rowOff>
        </xdr:to>
        <xdr:sp macro="" textlink="">
          <xdr:nvSpPr>
            <xdr:cNvPr id="8823" name="Check Box 1655" hidden="1">
              <a:extLst>
                <a:ext uri="{63B3BB69-23CF-44E3-9099-C40C66FF867C}">
                  <a14:compatExt spid="_x0000_s8823"/>
                </a:ext>
                <a:ext uri="{FF2B5EF4-FFF2-40B4-BE49-F238E27FC236}">
                  <a16:creationId xmlns:a16="http://schemas.microsoft.com/office/drawing/2014/main" id="{00000000-0008-0000-0100-00007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147</xdr:col>
          <xdr:colOff>123825</xdr:colOff>
          <xdr:row>18</xdr:row>
          <xdr:rowOff>123825</xdr:rowOff>
        </xdr:from>
        <xdr:to>
          <xdr:col>147</xdr:col>
          <xdr:colOff>314325</xdr:colOff>
          <xdr:row>18</xdr:row>
          <xdr:rowOff>304800</xdr:rowOff>
        </xdr:to>
        <xdr:sp macro="" textlink="">
          <xdr:nvSpPr>
            <xdr:cNvPr id="8824" name="Check Box 1656" hidden="1">
              <a:extLst>
                <a:ext uri="{63B3BB69-23CF-44E3-9099-C40C66FF867C}">
                  <a14:compatExt spid="_x0000_s8824"/>
                </a:ext>
                <a:ext uri="{FF2B5EF4-FFF2-40B4-BE49-F238E27FC236}">
                  <a16:creationId xmlns:a16="http://schemas.microsoft.com/office/drawing/2014/main" id="{00000000-0008-0000-0100-00007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1028700</xdr:colOff>
      <xdr:row>19</xdr:row>
      <xdr:rowOff>95250</xdr:rowOff>
    </xdr:to>
    <xdr:pic>
      <xdr:nvPicPr>
        <xdr:cNvPr id="7" name="Hình ảnh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6" b="31004"/>
        <a:stretch/>
      </xdr:blipFill>
      <xdr:spPr>
        <a:xfrm>
          <a:off x="0" y="1"/>
          <a:ext cx="4686300" cy="5172074"/>
        </a:xfrm>
        <a:prstGeom prst="rect">
          <a:avLst/>
        </a:prstGeom>
      </xdr:spPr>
    </xdr:pic>
    <xdr:clientData/>
  </xdr:twoCellAnchor>
  <xdr:twoCellAnchor editAs="oneCell">
    <xdr:from>
      <xdr:col>0</xdr:col>
      <xdr:colOff>7007</xdr:colOff>
      <xdr:row>19</xdr:row>
      <xdr:rowOff>57149</xdr:rowOff>
    </xdr:from>
    <xdr:to>
      <xdr:col>0</xdr:col>
      <xdr:colOff>86969</xdr:colOff>
      <xdr:row>27</xdr:row>
      <xdr:rowOff>352425</xdr:rowOff>
    </xdr:to>
    <xdr:pic>
      <xdr:nvPicPr>
        <xdr:cNvPr id="9" name="Hình ảnh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7" y="5133974"/>
          <a:ext cx="79962" cy="242887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27</xdr:row>
      <xdr:rowOff>304800</xdr:rowOff>
    </xdr:from>
    <xdr:to>
      <xdr:col>6</xdr:col>
      <xdr:colOff>1028700</xdr:colOff>
      <xdr:row>27</xdr:row>
      <xdr:rowOff>350519</xdr:rowOff>
    </xdr:to>
    <xdr:pic>
      <xdr:nvPicPr>
        <xdr:cNvPr id="10" name="Hình ảnh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7515225"/>
          <a:ext cx="4638675" cy="45719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952499</xdr:colOff>
      <xdr:row>18</xdr:row>
      <xdr:rowOff>114299</xdr:rowOff>
    </xdr:from>
    <xdr:to>
      <xdr:col>7</xdr:col>
      <xdr:colOff>14214</xdr:colOff>
      <xdr:row>27</xdr:row>
      <xdr:rowOff>342899</xdr:rowOff>
    </xdr:to>
    <xdr:pic>
      <xdr:nvPicPr>
        <xdr:cNvPr id="11" name="Hình ảnh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10099" y="4914899"/>
          <a:ext cx="99940" cy="263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590551</xdr:colOff>
      <xdr:row>15</xdr:row>
      <xdr:rowOff>266700</xdr:rowOff>
    </xdr:from>
    <xdr:to>
      <xdr:col>2</xdr:col>
      <xdr:colOff>333375</xdr:colOff>
      <xdr:row>20</xdr:row>
      <xdr:rowOff>190501</xdr:rowOff>
    </xdr:to>
    <xdr:pic>
      <xdr:nvPicPr>
        <xdr:cNvPr id="2" name="Hình ảnh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3762375"/>
          <a:ext cx="933449" cy="1000126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7</xdr:col>
      <xdr:colOff>485775</xdr:colOff>
      <xdr:row>36</xdr:row>
      <xdr:rowOff>133350</xdr:rowOff>
    </xdr:from>
    <xdr:to>
      <xdr:col>10</xdr:col>
      <xdr:colOff>266700</xdr:colOff>
      <xdr:row>44</xdr:row>
      <xdr:rowOff>180975</xdr:rowOff>
    </xdr:to>
    <xdr:sp macro="" textlink="">
      <xdr:nvSpPr>
        <xdr:cNvPr id="3" name="Hình chữ nhậ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524375" y="8020050"/>
          <a:ext cx="1152525" cy="1571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11</xdr:col>
      <xdr:colOff>28575</xdr:colOff>
      <xdr:row>49</xdr:row>
      <xdr:rowOff>105156</xdr:rowOff>
    </xdr:to>
    <xdr:pic>
      <xdr:nvPicPr>
        <xdr:cNvPr id="4" name="Hình ảnh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14925"/>
          <a:ext cx="6819900" cy="5362956"/>
        </a:xfrm>
        <a:prstGeom prst="rect">
          <a:avLst/>
        </a:prstGeom>
      </xdr:spPr>
    </xdr:pic>
    <xdr:clientData/>
  </xdr:twoCellAnchor>
  <xdr:twoCellAnchor editAs="oneCell">
    <xdr:from>
      <xdr:col>8</xdr:col>
      <xdr:colOff>55213</xdr:colOff>
      <xdr:row>36</xdr:row>
      <xdr:rowOff>152400</xdr:rowOff>
    </xdr:from>
    <xdr:to>
      <xdr:col>10</xdr:col>
      <xdr:colOff>180975</xdr:colOff>
      <xdr:row>44</xdr:row>
      <xdr:rowOff>73337</xdr:rowOff>
    </xdr:to>
    <xdr:pic>
      <xdr:nvPicPr>
        <xdr:cNvPr id="11" name="Hình ảnh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9113" y="8039100"/>
          <a:ext cx="1059212" cy="14449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2</xdr:col>
      <xdr:colOff>53340</xdr:colOff>
      <xdr:row>4</xdr:row>
      <xdr:rowOff>60960</xdr:rowOff>
    </xdr:to>
    <xdr:pic>
      <xdr:nvPicPr>
        <xdr:cNvPr id="2" name="Picture 5" descr="Logo DongTi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04775"/>
          <a:ext cx="70104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381000</xdr:colOff>
      <xdr:row>26</xdr:row>
      <xdr:rowOff>180974</xdr:rowOff>
    </xdr:from>
    <xdr:to>
      <xdr:col>3</xdr:col>
      <xdr:colOff>171450</xdr:colOff>
      <xdr:row>33</xdr:row>
      <xdr:rowOff>133349</xdr:rowOff>
    </xdr:to>
    <xdr:pic>
      <xdr:nvPicPr>
        <xdr:cNvPr id="3" name="Hình ảnh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629274"/>
          <a:ext cx="1209675" cy="1304925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4</xdr:row>
      <xdr:rowOff>28575</xdr:rowOff>
    </xdr:from>
    <xdr:to>
      <xdr:col>6</xdr:col>
      <xdr:colOff>1266825</xdr:colOff>
      <xdr:row>4</xdr:row>
      <xdr:rowOff>28575</xdr:rowOff>
    </xdr:to>
    <xdr:cxnSp macro="">
      <xdr:nvCxnSpPr>
        <xdr:cNvPr id="4" name="Đường nối Thẳng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857250" y="704850"/>
          <a:ext cx="3609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333375</xdr:rowOff>
    </xdr:from>
    <xdr:to>
      <xdr:col>1</xdr:col>
      <xdr:colOff>177165</xdr:colOff>
      <xdr:row>3</xdr:row>
      <xdr:rowOff>165735</xdr:rowOff>
    </xdr:to>
    <xdr:pic>
      <xdr:nvPicPr>
        <xdr:cNvPr id="2" name="Picture 5" descr="Logo DongTi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33375"/>
          <a:ext cx="70104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333375</xdr:colOff>
      <xdr:row>4</xdr:row>
      <xdr:rowOff>28575</xdr:rowOff>
    </xdr:from>
    <xdr:to>
      <xdr:col>7</xdr:col>
      <xdr:colOff>0</xdr:colOff>
      <xdr:row>4</xdr:row>
      <xdr:rowOff>38100</xdr:rowOff>
    </xdr:to>
    <xdr:cxnSp macro="">
      <xdr:nvCxnSpPr>
        <xdr:cNvPr id="3" name="Đường nối Thẳng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 flipV="1">
          <a:off x="1200150" y="1028700"/>
          <a:ext cx="34861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475306</xdr:colOff>
      <xdr:row>3</xdr:row>
      <xdr:rowOff>115253</xdr:rowOff>
    </xdr:from>
    <xdr:to>
      <xdr:col>9</xdr:col>
      <xdr:colOff>140026</xdr:colOff>
      <xdr:row>7</xdr:row>
      <xdr:rowOff>82868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 rot="5400000">
          <a:off x="3633796" y="-1281112"/>
          <a:ext cx="729615" cy="466534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vert270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n-US" sz="900" b="1">
              <a:solidFill>
                <a:srgbClr val="0070C0"/>
              </a:solidFill>
              <a:effectLst/>
              <a:latin typeface="VNI-Helve-Condense" pitchFamily="2" charset="0"/>
              <a:ea typeface="Times New Roman" panose="02020603050405020304" pitchFamily="18" charset="0"/>
            </a:rPr>
            <a:t>GIAÙO XÖÙ ÑOÀNG TIEÁN</a:t>
          </a:r>
          <a:r>
            <a:rPr lang="en-US" sz="900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 - Giaùo Haït Haøm Taân - Giaùo Phaän Phan Thieát. 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US" sz="900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587 Thoáng Nhaát – Kp.4  – P. Taân An - Bình Thuaän. ÑT: 0252 370 6787                                       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US" sz="900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Email: </a:t>
          </a:r>
          <a:r>
            <a:rPr lang="en-US" sz="900" i="1" u="sng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petnguyenvanquang@gmail.com</a:t>
          </a:r>
          <a:r>
            <a:rPr lang="en-US" sz="900" i="1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; </a:t>
          </a:r>
          <a:r>
            <a:rPr lang="en-US" sz="900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Website: </a:t>
          </a:r>
          <a:r>
            <a:rPr lang="en-US" sz="900" i="1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giaoxudongtien.com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US" sz="900" i="1">
              <a:solidFill>
                <a:srgbClr val="0070C0"/>
              </a:solidFill>
              <a:effectLst/>
              <a:latin typeface="VNI-Helve" pitchFamily="2" charset="0"/>
              <a:ea typeface="Times New Roman" panose="02020603050405020304" pitchFamily="18" charset="0"/>
            </a:rPr>
            <a:t> 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9525</xdr:colOff>
      <xdr:row>17</xdr:row>
      <xdr:rowOff>38100</xdr:rowOff>
    </xdr:from>
    <xdr:to>
      <xdr:col>5</xdr:col>
      <xdr:colOff>348615</xdr:colOff>
      <xdr:row>21</xdr:row>
      <xdr:rowOff>8255</xdr:rowOff>
    </xdr:to>
    <xdr:pic>
      <xdr:nvPicPr>
        <xdr:cNvPr id="3" name="Picture 4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3505200"/>
          <a:ext cx="2415540" cy="73215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3</xdr:row>
      <xdr:rowOff>85725</xdr:rowOff>
    </xdr:from>
    <xdr:to>
      <xdr:col>2</xdr:col>
      <xdr:colOff>472440</xdr:colOff>
      <xdr:row>6</xdr:row>
      <xdr:rowOff>146685</xdr:rowOff>
    </xdr:to>
    <xdr:pic>
      <xdr:nvPicPr>
        <xdr:cNvPr id="4" name="Picture 5" descr="Logo DongTi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657225"/>
          <a:ext cx="66294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152400</xdr:colOff>
      <xdr:row>19</xdr:row>
      <xdr:rowOff>142875</xdr:rowOff>
    </xdr:from>
    <xdr:to>
      <xdr:col>2</xdr:col>
      <xdr:colOff>295295</xdr:colOff>
      <xdr:row>21</xdr:row>
      <xdr:rowOff>9560</xdr:rowOff>
    </xdr:to>
    <xdr:pic>
      <xdr:nvPicPr>
        <xdr:cNvPr id="6" name="Hình ảnh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3990975"/>
          <a:ext cx="142895" cy="24768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19</xdr:row>
      <xdr:rowOff>152400</xdr:rowOff>
    </xdr:from>
    <xdr:to>
      <xdr:col>3</xdr:col>
      <xdr:colOff>352445</xdr:colOff>
      <xdr:row>21</xdr:row>
      <xdr:rowOff>19085</xdr:rowOff>
    </xdr:to>
    <xdr:pic>
      <xdr:nvPicPr>
        <xdr:cNvPr id="7" name="Hình ảnh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4000500"/>
          <a:ext cx="142895" cy="24768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19</xdr:row>
      <xdr:rowOff>152400</xdr:rowOff>
    </xdr:from>
    <xdr:to>
      <xdr:col>3</xdr:col>
      <xdr:colOff>28595</xdr:colOff>
      <xdr:row>21</xdr:row>
      <xdr:rowOff>19085</xdr:rowOff>
    </xdr:to>
    <xdr:pic>
      <xdr:nvPicPr>
        <xdr:cNvPr id="8" name="Hình ảnh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4000500"/>
          <a:ext cx="142895" cy="24768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172" Type="http://schemas.openxmlformats.org/officeDocument/2006/relationships/ctrlProp" Target="../ctrlProps/ctrlProp1169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1337" Type="http://schemas.openxmlformats.org/officeDocument/2006/relationships/ctrlProp" Target="../ctrlProps/ctrlProp1334.xml"/><Relationship Id="rId43" Type="http://schemas.openxmlformats.org/officeDocument/2006/relationships/ctrlProp" Target="../ctrlProps/ctrlProp40.xml"/><Relationship Id="rId1404" Type="http://schemas.openxmlformats.org/officeDocument/2006/relationships/ctrlProp" Target="../ctrlProps/ctrlProp1401.xml"/><Relationship Id="rId192" Type="http://schemas.openxmlformats.org/officeDocument/2006/relationships/ctrlProp" Target="../ctrlProps/ctrlProp189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1194" Type="http://schemas.openxmlformats.org/officeDocument/2006/relationships/ctrlProp" Target="../ctrlProps/ctrlProp119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1054" Type="http://schemas.openxmlformats.org/officeDocument/2006/relationships/ctrlProp" Target="../ctrlProps/ctrlProp1051.xml"/><Relationship Id="rId1261" Type="http://schemas.openxmlformats.org/officeDocument/2006/relationships/ctrlProp" Target="../ctrlProps/ctrlProp1258.xml"/><Relationship Id="rId1359" Type="http://schemas.openxmlformats.org/officeDocument/2006/relationships/ctrlProp" Target="../ctrlProps/ctrlProp1356.xml"/><Relationship Id="rId936" Type="http://schemas.openxmlformats.org/officeDocument/2006/relationships/ctrlProp" Target="../ctrlProps/ctrlProp933.xml"/><Relationship Id="rId1121" Type="http://schemas.openxmlformats.org/officeDocument/2006/relationships/ctrlProp" Target="../ctrlProps/ctrlProp1118.xml"/><Relationship Id="rId1219" Type="http://schemas.openxmlformats.org/officeDocument/2006/relationships/ctrlProp" Target="../ctrlProps/ctrlProp1216.xml"/><Relationship Id="rId65" Type="http://schemas.openxmlformats.org/officeDocument/2006/relationships/ctrlProp" Target="../ctrlProps/ctrlProp62.xml"/><Relationship Id="rId281" Type="http://schemas.openxmlformats.org/officeDocument/2006/relationships/ctrlProp" Target="../ctrlProps/ctrlProp278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1283" Type="http://schemas.openxmlformats.org/officeDocument/2006/relationships/ctrlProp" Target="../ctrlProps/ctrlProp1280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1143" Type="http://schemas.openxmlformats.org/officeDocument/2006/relationships/ctrlProp" Target="../ctrlProps/ctrlProp1140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350" Type="http://schemas.openxmlformats.org/officeDocument/2006/relationships/ctrlProp" Target="../ctrlProps/ctrlProp1347.xml"/><Relationship Id="rId1003" Type="http://schemas.openxmlformats.org/officeDocument/2006/relationships/ctrlProp" Target="../ctrlProps/ctrlProp1000.xml"/><Relationship Id="rId1210" Type="http://schemas.openxmlformats.org/officeDocument/2006/relationships/ctrlProp" Target="../ctrlProps/ctrlProp1207.xml"/><Relationship Id="rId1308" Type="http://schemas.openxmlformats.org/officeDocument/2006/relationships/ctrlProp" Target="../ctrlProps/ctrlProp1305.xml"/><Relationship Id="rId14" Type="http://schemas.openxmlformats.org/officeDocument/2006/relationships/ctrlProp" Target="../ctrlProps/ctrlProp11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165" Type="http://schemas.openxmlformats.org/officeDocument/2006/relationships/ctrlProp" Target="../ctrlProps/ctrlProp1162.xml"/><Relationship Id="rId1372" Type="http://schemas.openxmlformats.org/officeDocument/2006/relationships/ctrlProp" Target="../ctrlProps/ctrlProp1369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1232" Type="http://schemas.openxmlformats.org/officeDocument/2006/relationships/ctrlProp" Target="../ctrlProps/ctrlProp1229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185" Type="http://schemas.openxmlformats.org/officeDocument/2006/relationships/ctrlProp" Target="../ctrlProps/ctrlProp182.xml"/><Relationship Id="rId392" Type="http://schemas.openxmlformats.org/officeDocument/2006/relationships/ctrlProp" Target="../ctrlProps/ctrlProp389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1187" Type="http://schemas.openxmlformats.org/officeDocument/2006/relationships/ctrlProp" Target="../ctrlProps/ctrlProp118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394" Type="http://schemas.openxmlformats.org/officeDocument/2006/relationships/ctrlProp" Target="../ctrlProps/ctrlProp1391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1254" Type="http://schemas.openxmlformats.org/officeDocument/2006/relationships/ctrlProp" Target="../ctrlProps/ctrlProp1251.xml"/><Relationship Id="rId929" Type="http://schemas.openxmlformats.org/officeDocument/2006/relationships/ctrlProp" Target="../ctrlProps/ctrlProp926.xml"/><Relationship Id="rId1114" Type="http://schemas.openxmlformats.org/officeDocument/2006/relationships/ctrlProp" Target="../ctrlProps/ctrlProp1111.xml"/><Relationship Id="rId1321" Type="http://schemas.openxmlformats.org/officeDocument/2006/relationships/ctrlProp" Target="../ctrlProps/ctrlProp1318.xml"/><Relationship Id="rId58" Type="http://schemas.openxmlformats.org/officeDocument/2006/relationships/ctrlProp" Target="../ctrlProps/ctrlProp55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1276" Type="http://schemas.openxmlformats.org/officeDocument/2006/relationships/ctrlProp" Target="../ctrlProps/ctrlProp1273.xml"/><Relationship Id="rId201" Type="http://schemas.openxmlformats.org/officeDocument/2006/relationships/ctrlProp" Target="../ctrlProps/ctrlProp198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1136" Type="http://schemas.openxmlformats.org/officeDocument/2006/relationships/ctrlProp" Target="../ctrlProps/ctrlProp1133.xml"/><Relationship Id="rId713" Type="http://schemas.openxmlformats.org/officeDocument/2006/relationships/ctrlProp" Target="../ctrlProps/ctrlProp710.xml"/><Relationship Id="rId920" Type="http://schemas.openxmlformats.org/officeDocument/2006/relationships/ctrlProp" Target="../ctrlProps/ctrlProp917.xml"/><Relationship Id="rId1343" Type="http://schemas.openxmlformats.org/officeDocument/2006/relationships/ctrlProp" Target="../ctrlProps/ctrlProp1340.xml"/><Relationship Id="rId1203" Type="http://schemas.openxmlformats.org/officeDocument/2006/relationships/ctrlProp" Target="../ctrlProps/ctrlProp1200.xml"/><Relationship Id="rId1410" Type="http://schemas.openxmlformats.org/officeDocument/2006/relationships/ctrlProp" Target="../ctrlProps/ctrlProp1407.xml"/><Relationship Id="rId296" Type="http://schemas.openxmlformats.org/officeDocument/2006/relationships/ctrlProp" Target="../ctrlProps/ctrlProp293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060" Type="http://schemas.openxmlformats.org/officeDocument/2006/relationships/ctrlProp" Target="../ctrlProps/ctrlProp1057.xml"/><Relationship Id="rId1298" Type="http://schemas.openxmlformats.org/officeDocument/2006/relationships/ctrlProp" Target="../ctrlProps/ctrlProp129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158" Type="http://schemas.openxmlformats.org/officeDocument/2006/relationships/ctrlProp" Target="../ctrlProps/ctrlProp1155.xml"/><Relationship Id="rId1365" Type="http://schemas.openxmlformats.org/officeDocument/2006/relationships/ctrlProp" Target="../ctrlProps/ctrlProp1362.xml"/><Relationship Id="rId1018" Type="http://schemas.openxmlformats.org/officeDocument/2006/relationships/ctrlProp" Target="../ctrlProps/ctrlProp1015.xml"/><Relationship Id="rId1225" Type="http://schemas.openxmlformats.org/officeDocument/2006/relationships/ctrlProp" Target="../ctrlProps/ctrlProp1222.xml"/><Relationship Id="rId71" Type="http://schemas.openxmlformats.org/officeDocument/2006/relationships/ctrlProp" Target="../ctrlProps/ctrlProp68.xml"/><Relationship Id="rId802" Type="http://schemas.openxmlformats.org/officeDocument/2006/relationships/ctrlProp" Target="../ctrlProps/ctrlProp799.xml"/><Relationship Id="rId29" Type="http://schemas.openxmlformats.org/officeDocument/2006/relationships/ctrlProp" Target="../ctrlProps/ctrlProp26.xml"/><Relationship Id="rId178" Type="http://schemas.openxmlformats.org/officeDocument/2006/relationships/ctrlProp" Target="../ctrlProps/ctrlProp175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82" Type="http://schemas.openxmlformats.org/officeDocument/2006/relationships/ctrlProp" Target="../ctrlProps/ctrlProp107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1387" Type="http://schemas.openxmlformats.org/officeDocument/2006/relationships/ctrlProp" Target="../ctrlProps/ctrlProp1384.xml"/><Relationship Id="rId93" Type="http://schemas.openxmlformats.org/officeDocument/2006/relationships/ctrlProp" Target="../ctrlProps/ctrlProp90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1247" Type="http://schemas.openxmlformats.org/officeDocument/2006/relationships/ctrlProp" Target="../ctrlProps/ctrlProp1244.xml"/><Relationship Id="rId1107" Type="http://schemas.openxmlformats.org/officeDocument/2006/relationships/ctrlProp" Target="../ctrlProps/ctrlProp1104.xml"/><Relationship Id="rId1314" Type="http://schemas.openxmlformats.org/officeDocument/2006/relationships/ctrlProp" Target="../ctrlProps/ctrlProp1311.xml"/><Relationship Id="rId20" Type="http://schemas.openxmlformats.org/officeDocument/2006/relationships/ctrlProp" Target="../ctrlProps/ctrlProp17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86" Type="http://schemas.openxmlformats.org/officeDocument/2006/relationships/ctrlProp" Target="../ctrlProps/ctrlProp983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171" Type="http://schemas.openxmlformats.org/officeDocument/2006/relationships/ctrlProp" Target="../ctrlProps/ctrlProp1168.xml"/><Relationship Id="rId1269" Type="http://schemas.openxmlformats.org/officeDocument/2006/relationships/ctrlProp" Target="../ctrlProps/ctrlProp1266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1129" Type="http://schemas.openxmlformats.org/officeDocument/2006/relationships/ctrlProp" Target="../ctrlProps/ctrlProp1126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1336" Type="http://schemas.openxmlformats.org/officeDocument/2006/relationships/ctrlProp" Target="../ctrlProps/ctrlProp1333.xml"/><Relationship Id="rId42" Type="http://schemas.openxmlformats.org/officeDocument/2006/relationships/ctrlProp" Target="../ctrlProps/ctrlProp39.xml"/><Relationship Id="rId1403" Type="http://schemas.openxmlformats.org/officeDocument/2006/relationships/ctrlProp" Target="../ctrlProps/ctrlProp1400.xml"/><Relationship Id="rId191" Type="http://schemas.openxmlformats.org/officeDocument/2006/relationships/ctrlProp" Target="../ctrlProps/ctrlProp188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1193" Type="http://schemas.openxmlformats.org/officeDocument/2006/relationships/ctrlProp" Target="../ctrlProps/ctrlProp1190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1053" Type="http://schemas.openxmlformats.org/officeDocument/2006/relationships/ctrlProp" Target="../ctrlProps/ctrlProp1050.xml"/><Relationship Id="rId1260" Type="http://schemas.openxmlformats.org/officeDocument/2006/relationships/ctrlProp" Target="../ctrlProps/ctrlProp1257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1358" Type="http://schemas.openxmlformats.org/officeDocument/2006/relationships/ctrlProp" Target="../ctrlProps/ctrlProp1355.xml"/><Relationship Id="rId64" Type="http://schemas.openxmlformats.org/officeDocument/2006/relationships/ctrlProp" Target="../ctrlProps/ctrlProp61.xml"/><Relationship Id="rId1120" Type="http://schemas.openxmlformats.org/officeDocument/2006/relationships/ctrlProp" Target="../ctrlProps/ctrlProp1117.xml"/><Relationship Id="rId1218" Type="http://schemas.openxmlformats.org/officeDocument/2006/relationships/ctrlProp" Target="../ctrlProps/ctrlProp1215.xml"/><Relationship Id="rId280" Type="http://schemas.openxmlformats.org/officeDocument/2006/relationships/ctrlProp" Target="../ctrlProps/ctrlProp277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1075" Type="http://schemas.openxmlformats.org/officeDocument/2006/relationships/ctrlProp" Target="../ctrlProps/ctrlProp1072.xml"/><Relationship Id="rId1282" Type="http://schemas.openxmlformats.org/officeDocument/2006/relationships/ctrlProp" Target="../ctrlProps/ctrlProp1279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1142" Type="http://schemas.openxmlformats.org/officeDocument/2006/relationships/ctrlProp" Target="../ctrlProps/ctrlProp1139.xml"/><Relationship Id="rId86" Type="http://schemas.openxmlformats.org/officeDocument/2006/relationships/ctrlProp" Target="../ctrlProps/ctrlProp8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1307" Type="http://schemas.openxmlformats.org/officeDocument/2006/relationships/ctrlProp" Target="../ctrlProps/ctrlProp1304.xml"/><Relationship Id="rId13" Type="http://schemas.openxmlformats.org/officeDocument/2006/relationships/ctrlProp" Target="../ctrlProps/ctrlProp10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1097" Type="http://schemas.openxmlformats.org/officeDocument/2006/relationships/ctrlProp" Target="../ctrlProps/ctrlProp1094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164" Type="http://schemas.openxmlformats.org/officeDocument/2006/relationships/ctrlProp" Target="../ctrlProps/ctrlProp1161.xml"/><Relationship Id="rId1371" Type="http://schemas.openxmlformats.org/officeDocument/2006/relationships/ctrlProp" Target="../ctrlProps/ctrlProp1368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1231" Type="http://schemas.openxmlformats.org/officeDocument/2006/relationships/ctrlProp" Target="../ctrlProps/ctrlProp1228.xml"/><Relationship Id="rId906" Type="http://schemas.openxmlformats.org/officeDocument/2006/relationships/ctrlProp" Target="../ctrlProps/ctrlProp903.xml"/><Relationship Id="rId1329" Type="http://schemas.openxmlformats.org/officeDocument/2006/relationships/ctrlProp" Target="../ctrlProps/ctrlProp1326.xml"/><Relationship Id="rId35" Type="http://schemas.openxmlformats.org/officeDocument/2006/relationships/ctrlProp" Target="../ctrlProps/ctrlProp32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86" Type="http://schemas.openxmlformats.org/officeDocument/2006/relationships/ctrlProp" Target="../ctrlProps/ctrlProp1183.xml"/><Relationship Id="rId1393" Type="http://schemas.openxmlformats.org/officeDocument/2006/relationships/ctrlProp" Target="../ctrlProps/ctrlProp1390.xml"/><Relationship Id="rId111" Type="http://schemas.openxmlformats.org/officeDocument/2006/relationships/ctrlProp" Target="../ctrlProps/ctrlProp108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1046" Type="http://schemas.openxmlformats.org/officeDocument/2006/relationships/ctrlProp" Target="../ctrlProps/ctrlProp1043.xml"/><Relationship Id="rId1253" Type="http://schemas.openxmlformats.org/officeDocument/2006/relationships/ctrlProp" Target="../ctrlProps/ctrlProp1250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1113" Type="http://schemas.openxmlformats.org/officeDocument/2006/relationships/ctrlProp" Target="../ctrlProps/ctrlProp1110.xml"/><Relationship Id="rId1320" Type="http://schemas.openxmlformats.org/officeDocument/2006/relationships/ctrlProp" Target="../ctrlProps/ctrlProp1317.xml"/><Relationship Id="rId1418" Type="http://schemas.openxmlformats.org/officeDocument/2006/relationships/ctrlProp" Target="../ctrlProps/ctrlProp1415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1068" Type="http://schemas.openxmlformats.org/officeDocument/2006/relationships/ctrlProp" Target="../ctrlProps/ctrlProp1065.xml"/><Relationship Id="rId1275" Type="http://schemas.openxmlformats.org/officeDocument/2006/relationships/ctrlProp" Target="../ctrlProps/ctrlProp1272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1135" Type="http://schemas.openxmlformats.org/officeDocument/2006/relationships/ctrlProp" Target="../ctrlProps/ctrlProp1132.xml"/><Relationship Id="rId1342" Type="http://schemas.openxmlformats.org/officeDocument/2006/relationships/ctrlProp" Target="../ctrlProps/ctrlProp133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1202" Type="http://schemas.openxmlformats.org/officeDocument/2006/relationships/ctrlProp" Target="../ctrlProps/ctrlProp1199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1079" Type="http://schemas.openxmlformats.org/officeDocument/2006/relationships/ctrlProp" Target="../ctrlProps/ctrlProp1076.xml"/><Relationship Id="rId1286" Type="http://schemas.openxmlformats.org/officeDocument/2006/relationships/ctrlProp" Target="../ctrlProps/ctrlProp1283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1146" Type="http://schemas.openxmlformats.org/officeDocument/2006/relationships/ctrlProp" Target="../ctrlProps/ctrlProp114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353" Type="http://schemas.openxmlformats.org/officeDocument/2006/relationships/ctrlProp" Target="../ctrlProps/ctrlProp1350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1213" Type="http://schemas.openxmlformats.org/officeDocument/2006/relationships/ctrlProp" Target="../ctrlProps/ctrlProp1210.xml"/><Relationship Id="rId1297" Type="http://schemas.openxmlformats.org/officeDocument/2006/relationships/ctrlProp" Target="../ctrlProps/ctrlProp1294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1157" Type="http://schemas.openxmlformats.org/officeDocument/2006/relationships/ctrlProp" Target="../ctrlProps/ctrlProp1154.xml"/><Relationship Id="rId1364" Type="http://schemas.openxmlformats.org/officeDocument/2006/relationships/ctrlProp" Target="../ctrlProps/ctrlProp136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224" Type="http://schemas.openxmlformats.org/officeDocument/2006/relationships/ctrlProp" Target="../ctrlProps/ctrlProp1221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1168" Type="http://schemas.openxmlformats.org/officeDocument/2006/relationships/ctrlProp" Target="../ctrlProps/ctrlProp1165.xml"/><Relationship Id="rId1375" Type="http://schemas.openxmlformats.org/officeDocument/2006/relationships/ctrlProp" Target="../ctrlProps/ctrlProp1372.xml"/><Relationship Id="rId81" Type="http://schemas.openxmlformats.org/officeDocument/2006/relationships/ctrlProp" Target="../ctrlProps/ctrlProp7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1235" Type="http://schemas.openxmlformats.org/officeDocument/2006/relationships/ctrlProp" Target="../ctrlProps/ctrlProp1232.xml"/><Relationship Id="rId244" Type="http://schemas.openxmlformats.org/officeDocument/2006/relationships/ctrlProp" Target="../ctrlProps/ctrlProp241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1081" Type="http://schemas.openxmlformats.org/officeDocument/2006/relationships/ctrlProp" Target="../ctrlProps/ctrlProp1078.xml"/><Relationship Id="rId1302" Type="http://schemas.openxmlformats.org/officeDocument/2006/relationships/ctrlProp" Target="../ctrlProps/ctrlProp1299.xml"/><Relationship Id="rId39" Type="http://schemas.openxmlformats.org/officeDocument/2006/relationships/ctrlProp" Target="../ctrlProps/ctrlProp36.xml"/><Relationship Id="rId451" Type="http://schemas.openxmlformats.org/officeDocument/2006/relationships/ctrlProp" Target="../ctrlProps/ctrlProp448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179" Type="http://schemas.openxmlformats.org/officeDocument/2006/relationships/ctrlProp" Target="../ctrlProps/ctrlProp1176.xml"/><Relationship Id="rId1386" Type="http://schemas.openxmlformats.org/officeDocument/2006/relationships/ctrlProp" Target="../ctrlProps/ctrlProp1383.xml"/><Relationship Id="rId104" Type="http://schemas.openxmlformats.org/officeDocument/2006/relationships/ctrlProp" Target="../ctrlProps/ctrlProp101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1246" Type="http://schemas.openxmlformats.org/officeDocument/2006/relationships/ctrlProp" Target="../ctrlProps/ctrlProp1243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092" Type="http://schemas.openxmlformats.org/officeDocument/2006/relationships/ctrlProp" Target="../ctrlProps/ctrlProp1089.xml"/><Relationship Id="rId1106" Type="http://schemas.openxmlformats.org/officeDocument/2006/relationships/ctrlProp" Target="../ctrlProps/ctrlProp1103.xml"/><Relationship Id="rId1313" Type="http://schemas.openxmlformats.org/officeDocument/2006/relationships/ctrlProp" Target="../ctrlProps/ctrlProp1310.xml"/><Relationship Id="rId1397" Type="http://schemas.openxmlformats.org/officeDocument/2006/relationships/ctrlProp" Target="../ctrlProps/ctrlProp1394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99" Type="http://schemas.openxmlformats.org/officeDocument/2006/relationships/ctrlProp" Target="../ctrlProps/ctrlProp196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1257" Type="http://schemas.openxmlformats.org/officeDocument/2006/relationships/ctrlProp" Target="../ctrlProps/ctrlProp1254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901" Type="http://schemas.openxmlformats.org/officeDocument/2006/relationships/ctrlProp" Target="../ctrlProps/ctrlProp898.xml"/><Relationship Id="rId1117" Type="http://schemas.openxmlformats.org/officeDocument/2006/relationships/ctrlProp" Target="../ctrlProps/ctrlProp1114.xml"/><Relationship Id="rId1324" Type="http://schemas.openxmlformats.org/officeDocument/2006/relationships/ctrlProp" Target="../ctrlProps/ctrlProp1321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1170" Type="http://schemas.openxmlformats.org/officeDocument/2006/relationships/ctrlProp" Target="../ctrlProps/ctrlProp1167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1268" Type="http://schemas.openxmlformats.org/officeDocument/2006/relationships/ctrlProp" Target="../ctrlProps/ctrlProp1265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128" Type="http://schemas.openxmlformats.org/officeDocument/2006/relationships/ctrlProp" Target="../ctrlProps/ctrlProp1125.xml"/><Relationship Id="rId1335" Type="http://schemas.openxmlformats.org/officeDocument/2006/relationships/ctrlProp" Target="../ctrlProps/ctrlProp1332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181" Type="http://schemas.openxmlformats.org/officeDocument/2006/relationships/ctrlProp" Target="../ctrlProps/ctrlProp1178.xml"/><Relationship Id="rId1279" Type="http://schemas.openxmlformats.org/officeDocument/2006/relationships/ctrlProp" Target="../ctrlProps/ctrlProp1276.xml"/><Relationship Id="rId1402" Type="http://schemas.openxmlformats.org/officeDocument/2006/relationships/ctrlProp" Target="../ctrlProps/ctrlProp1399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1041" Type="http://schemas.openxmlformats.org/officeDocument/2006/relationships/ctrlProp" Target="../ctrlProps/ctrlProp1038.xml"/><Relationship Id="rId1139" Type="http://schemas.openxmlformats.org/officeDocument/2006/relationships/ctrlProp" Target="../ctrlProps/ctrlProp1136.xml"/><Relationship Id="rId1346" Type="http://schemas.openxmlformats.org/officeDocument/2006/relationships/ctrlProp" Target="../ctrlProps/ctrlProp1343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52" Type="http://schemas.openxmlformats.org/officeDocument/2006/relationships/ctrlProp" Target="../ctrlProps/ctrlProp49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1192" Type="http://schemas.openxmlformats.org/officeDocument/2006/relationships/ctrlProp" Target="../ctrlProps/ctrlProp1189.xml"/><Relationship Id="rId1206" Type="http://schemas.openxmlformats.org/officeDocument/2006/relationships/ctrlProp" Target="../ctrlProps/ctrlProp1203.xml"/><Relationship Id="rId1413" Type="http://schemas.openxmlformats.org/officeDocument/2006/relationships/ctrlProp" Target="../ctrlProps/ctrlProp1410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867" Type="http://schemas.openxmlformats.org/officeDocument/2006/relationships/ctrlProp" Target="../ctrlProps/ctrlProp864.xml"/><Relationship Id="rId1052" Type="http://schemas.openxmlformats.org/officeDocument/2006/relationships/ctrlProp" Target="../ctrlProps/ctrlProp1049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1357" Type="http://schemas.openxmlformats.org/officeDocument/2006/relationships/ctrlProp" Target="../ctrlProps/ctrlProp135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1217" Type="http://schemas.openxmlformats.org/officeDocument/2006/relationships/ctrlProp" Target="../ctrlProps/ctrlProp1214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1270" Type="http://schemas.openxmlformats.org/officeDocument/2006/relationships/ctrlProp" Target="../ctrlProps/ctrlProp1267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1368" Type="http://schemas.openxmlformats.org/officeDocument/2006/relationships/ctrlProp" Target="../ctrlProps/ctrlProp136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1228" Type="http://schemas.openxmlformats.org/officeDocument/2006/relationships/ctrlProp" Target="../ctrlProps/ctrlProp1225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1074" Type="http://schemas.openxmlformats.org/officeDocument/2006/relationships/ctrlProp" Target="../ctrlProps/ctrlProp1071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1281" Type="http://schemas.openxmlformats.org/officeDocument/2006/relationships/ctrlProp" Target="../ctrlProps/ctrlProp1278.xml"/><Relationship Id="rId1379" Type="http://schemas.openxmlformats.org/officeDocument/2006/relationships/ctrlProp" Target="../ctrlProps/ctrlProp137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1141" Type="http://schemas.openxmlformats.org/officeDocument/2006/relationships/ctrlProp" Target="../ctrlProps/ctrlProp1138.xml"/><Relationship Id="rId1239" Type="http://schemas.openxmlformats.org/officeDocument/2006/relationships/ctrlProp" Target="../ctrlProps/ctrlProp12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92" Type="http://schemas.openxmlformats.org/officeDocument/2006/relationships/ctrlProp" Target="../ctrlProps/ctrlProp1289.xml"/><Relationship Id="rId1306" Type="http://schemas.openxmlformats.org/officeDocument/2006/relationships/ctrlProp" Target="../ctrlProps/ctrlProp1303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1152" Type="http://schemas.openxmlformats.org/officeDocument/2006/relationships/ctrlProp" Target="../ctrlProps/ctrlProp114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1317" Type="http://schemas.openxmlformats.org/officeDocument/2006/relationships/ctrlProp" Target="../ctrlProps/ctrlProp1314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1163" Type="http://schemas.openxmlformats.org/officeDocument/2006/relationships/ctrlProp" Target="../ctrlProps/ctrlProp1160.xml"/><Relationship Id="rId1370" Type="http://schemas.openxmlformats.org/officeDocument/2006/relationships/ctrlProp" Target="../ctrlProps/ctrlProp1367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1230" Type="http://schemas.openxmlformats.org/officeDocument/2006/relationships/ctrlProp" Target="../ctrlProps/ctrlProp1227.xml"/><Relationship Id="rId1328" Type="http://schemas.openxmlformats.org/officeDocument/2006/relationships/ctrlProp" Target="../ctrlProps/ctrlProp1325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174" Type="http://schemas.openxmlformats.org/officeDocument/2006/relationships/ctrlProp" Target="../ctrlProps/ctrlProp1171.xml"/><Relationship Id="rId1381" Type="http://schemas.openxmlformats.org/officeDocument/2006/relationships/ctrlProp" Target="../ctrlProps/ctrlProp1378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1241" Type="http://schemas.openxmlformats.org/officeDocument/2006/relationships/ctrlProp" Target="../ctrlProps/ctrlProp1238.xml"/><Relationship Id="rId1339" Type="http://schemas.openxmlformats.org/officeDocument/2006/relationships/ctrlProp" Target="../ctrlProps/ctrlProp1336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185" Type="http://schemas.openxmlformats.org/officeDocument/2006/relationships/ctrlProp" Target="../ctrlProps/ctrlProp1182.xml"/><Relationship Id="rId1392" Type="http://schemas.openxmlformats.org/officeDocument/2006/relationships/ctrlProp" Target="../ctrlProps/ctrlProp1389.xml"/><Relationship Id="rId1406" Type="http://schemas.openxmlformats.org/officeDocument/2006/relationships/ctrlProp" Target="../ctrlProps/ctrlProp1403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1252" Type="http://schemas.openxmlformats.org/officeDocument/2006/relationships/ctrlProp" Target="../ctrlProps/ctrlProp124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1112" Type="http://schemas.openxmlformats.org/officeDocument/2006/relationships/ctrlProp" Target="../ctrlProps/ctrlProp1109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196" Type="http://schemas.openxmlformats.org/officeDocument/2006/relationships/ctrlProp" Target="../ctrlProps/ctrlProp1193.xml"/><Relationship Id="rId1417" Type="http://schemas.openxmlformats.org/officeDocument/2006/relationships/ctrlProp" Target="../ctrlProps/ctrlProp1414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1263" Type="http://schemas.openxmlformats.org/officeDocument/2006/relationships/ctrlProp" Target="../ctrlProps/ctrlProp1260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30" Type="http://schemas.openxmlformats.org/officeDocument/2006/relationships/ctrlProp" Target="../ctrlProps/ctrlProp132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1274" Type="http://schemas.openxmlformats.org/officeDocument/2006/relationships/ctrlProp" Target="../ctrlProps/ctrlProp127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1134" Type="http://schemas.openxmlformats.org/officeDocument/2006/relationships/ctrlProp" Target="../ctrlProps/ctrlProp1131.xml"/><Relationship Id="rId1341" Type="http://schemas.openxmlformats.org/officeDocument/2006/relationships/ctrlProp" Target="../ctrlProps/ctrlProp133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1201" Type="http://schemas.openxmlformats.org/officeDocument/2006/relationships/ctrlProp" Target="../ctrlProps/ctrlProp119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1285" Type="http://schemas.openxmlformats.org/officeDocument/2006/relationships/ctrlProp" Target="../ctrlProps/ctrlProp128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1145" Type="http://schemas.openxmlformats.org/officeDocument/2006/relationships/ctrlProp" Target="../ctrlProps/ctrlProp1142.xml"/><Relationship Id="rId1352" Type="http://schemas.openxmlformats.org/officeDocument/2006/relationships/ctrlProp" Target="../ctrlProps/ctrlProp134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1212" Type="http://schemas.openxmlformats.org/officeDocument/2006/relationships/ctrlProp" Target="../ctrlProps/ctrlProp1209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296" Type="http://schemas.openxmlformats.org/officeDocument/2006/relationships/ctrlProp" Target="../ctrlProps/ctrlProp129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156" Type="http://schemas.openxmlformats.org/officeDocument/2006/relationships/ctrlProp" Target="../ctrlProps/ctrlProp1153.xml"/><Relationship Id="rId1363" Type="http://schemas.openxmlformats.org/officeDocument/2006/relationships/ctrlProp" Target="../ctrlProps/ctrlProp1360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1223" Type="http://schemas.openxmlformats.org/officeDocument/2006/relationships/ctrlProp" Target="../ctrlProps/ctrlProp1220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1167" Type="http://schemas.openxmlformats.org/officeDocument/2006/relationships/ctrlProp" Target="../ctrlProps/ctrlProp1164.xml"/><Relationship Id="rId1374" Type="http://schemas.openxmlformats.org/officeDocument/2006/relationships/ctrlProp" Target="../ctrlProps/ctrlProp137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1234" Type="http://schemas.openxmlformats.org/officeDocument/2006/relationships/ctrlProp" Target="../ctrlProps/ctrlProp123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1080" Type="http://schemas.openxmlformats.org/officeDocument/2006/relationships/ctrlProp" Target="../ctrlProps/ctrlProp1077.xml"/><Relationship Id="rId1301" Type="http://schemas.openxmlformats.org/officeDocument/2006/relationships/ctrlProp" Target="../ctrlProps/ctrlProp1298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1178" Type="http://schemas.openxmlformats.org/officeDocument/2006/relationships/ctrlProp" Target="../ctrlProps/ctrlProp1175.xml"/><Relationship Id="rId1385" Type="http://schemas.openxmlformats.org/officeDocument/2006/relationships/ctrlProp" Target="../ctrlProps/ctrlProp138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1245" Type="http://schemas.openxmlformats.org/officeDocument/2006/relationships/ctrlProp" Target="../ctrlProps/ctrlProp1242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1105" Type="http://schemas.openxmlformats.org/officeDocument/2006/relationships/ctrlProp" Target="../ctrlProps/ctrlProp1102.xml"/><Relationship Id="rId1312" Type="http://schemas.openxmlformats.org/officeDocument/2006/relationships/ctrlProp" Target="../ctrlProps/ctrlProp1309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189" Type="http://schemas.openxmlformats.org/officeDocument/2006/relationships/ctrlProp" Target="../ctrlProps/ctrlProp1186.xml"/><Relationship Id="rId1396" Type="http://schemas.openxmlformats.org/officeDocument/2006/relationships/ctrlProp" Target="../ctrlProps/ctrlProp139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1256" Type="http://schemas.openxmlformats.org/officeDocument/2006/relationships/ctrlProp" Target="../ctrlProps/ctrlProp1253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323" Type="http://schemas.openxmlformats.org/officeDocument/2006/relationships/ctrlProp" Target="../ctrlProps/ctrlProp1320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1267" Type="http://schemas.openxmlformats.org/officeDocument/2006/relationships/ctrlProp" Target="../ctrlProps/ctrlProp1264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1334" Type="http://schemas.openxmlformats.org/officeDocument/2006/relationships/ctrlProp" Target="../ctrlProps/ctrlProp1331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1180" Type="http://schemas.openxmlformats.org/officeDocument/2006/relationships/ctrlProp" Target="../ctrlProps/ctrlProp1177.xml"/><Relationship Id="rId1401" Type="http://schemas.openxmlformats.org/officeDocument/2006/relationships/ctrlProp" Target="../ctrlProps/ctrlProp1398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1278" Type="http://schemas.openxmlformats.org/officeDocument/2006/relationships/ctrlProp" Target="../ctrlProps/ctrlProp1275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138" Type="http://schemas.openxmlformats.org/officeDocument/2006/relationships/ctrlProp" Target="../ctrlProps/ctrlProp1135.xml"/><Relationship Id="rId1345" Type="http://schemas.openxmlformats.org/officeDocument/2006/relationships/ctrlProp" Target="../ctrlProps/ctrlProp1342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1191" Type="http://schemas.openxmlformats.org/officeDocument/2006/relationships/ctrlProp" Target="../ctrlProps/ctrlProp1188.xml"/><Relationship Id="rId1205" Type="http://schemas.openxmlformats.org/officeDocument/2006/relationships/ctrlProp" Target="../ctrlProps/ctrlProp1202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1289" Type="http://schemas.openxmlformats.org/officeDocument/2006/relationships/ctrlProp" Target="../ctrlProps/ctrlProp1286.xml"/><Relationship Id="rId1412" Type="http://schemas.openxmlformats.org/officeDocument/2006/relationships/ctrlProp" Target="../ctrlProps/ctrlProp1409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149" Type="http://schemas.openxmlformats.org/officeDocument/2006/relationships/ctrlProp" Target="../ctrlProps/ctrlProp1146.xml"/><Relationship Id="rId1356" Type="http://schemas.openxmlformats.org/officeDocument/2006/relationships/ctrlProp" Target="../ctrlProps/ctrlProp1353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1216" Type="http://schemas.openxmlformats.org/officeDocument/2006/relationships/ctrlProp" Target="../ctrlProps/ctrlProp1213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1367" Type="http://schemas.openxmlformats.org/officeDocument/2006/relationships/ctrlProp" Target="../ctrlProps/ctrlProp1364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1227" Type="http://schemas.openxmlformats.org/officeDocument/2006/relationships/ctrlProp" Target="../ctrlProps/ctrlProp1224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1073" Type="http://schemas.openxmlformats.org/officeDocument/2006/relationships/ctrlProp" Target="../ctrlProps/ctrlProp1070.xml"/><Relationship Id="rId1280" Type="http://schemas.openxmlformats.org/officeDocument/2006/relationships/ctrlProp" Target="../ctrlProps/ctrlProp1277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1140" Type="http://schemas.openxmlformats.org/officeDocument/2006/relationships/ctrlProp" Target="../ctrlProps/ctrlProp1137.xml"/><Relationship Id="rId1378" Type="http://schemas.openxmlformats.org/officeDocument/2006/relationships/ctrlProp" Target="../ctrlProps/ctrlProp137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238" Type="http://schemas.openxmlformats.org/officeDocument/2006/relationships/ctrlProp" Target="../ctrlProps/ctrlProp1235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84" Type="http://schemas.openxmlformats.org/officeDocument/2006/relationships/ctrlProp" Target="../ctrlProps/ctrlProp1081.xml"/><Relationship Id="rId1305" Type="http://schemas.openxmlformats.org/officeDocument/2006/relationships/ctrlProp" Target="../ctrlProps/ctrlProp1302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291" Type="http://schemas.openxmlformats.org/officeDocument/2006/relationships/ctrlProp" Target="../ctrlProps/ctrlProp1288.xml"/><Relationship Id="rId1389" Type="http://schemas.openxmlformats.org/officeDocument/2006/relationships/ctrlProp" Target="../ctrlProps/ctrlProp138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1151" Type="http://schemas.openxmlformats.org/officeDocument/2006/relationships/ctrlProp" Target="../ctrlProps/ctrlProp1148.xml"/><Relationship Id="rId1249" Type="http://schemas.openxmlformats.org/officeDocument/2006/relationships/ctrlProp" Target="../ctrlProps/ctrlProp12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1109" Type="http://schemas.openxmlformats.org/officeDocument/2006/relationships/ctrlProp" Target="../ctrlProps/ctrlProp1106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1095" Type="http://schemas.openxmlformats.org/officeDocument/2006/relationships/ctrlProp" Target="../ctrlProps/ctrlProp1092.xml"/><Relationship Id="rId1316" Type="http://schemas.openxmlformats.org/officeDocument/2006/relationships/ctrlProp" Target="../ctrlProps/ctrlProp1313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162" Type="http://schemas.openxmlformats.org/officeDocument/2006/relationships/ctrlProp" Target="../ctrlProps/ctrlProp115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1327" Type="http://schemas.openxmlformats.org/officeDocument/2006/relationships/ctrlProp" Target="../ctrlProps/ctrlProp1324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173" Type="http://schemas.openxmlformats.org/officeDocument/2006/relationships/ctrlProp" Target="../ctrlProps/ctrlProp1170.xml"/><Relationship Id="rId1380" Type="http://schemas.openxmlformats.org/officeDocument/2006/relationships/ctrlProp" Target="../ctrlProps/ctrlProp1377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240" Type="http://schemas.openxmlformats.org/officeDocument/2006/relationships/ctrlProp" Target="../ctrlProps/ctrlProp1237.xml"/><Relationship Id="rId1338" Type="http://schemas.openxmlformats.org/officeDocument/2006/relationships/ctrlProp" Target="../ctrlProps/ctrlProp1335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1100" Type="http://schemas.openxmlformats.org/officeDocument/2006/relationships/ctrlProp" Target="../ctrlProps/ctrlProp1097.xml"/><Relationship Id="rId1184" Type="http://schemas.openxmlformats.org/officeDocument/2006/relationships/ctrlProp" Target="../ctrlProps/ctrlProp1181.xml"/><Relationship Id="rId1405" Type="http://schemas.openxmlformats.org/officeDocument/2006/relationships/ctrlProp" Target="../ctrlProps/ctrlProp1402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391" Type="http://schemas.openxmlformats.org/officeDocument/2006/relationships/ctrlProp" Target="../ctrlProps/ctrlProp138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044" Type="http://schemas.openxmlformats.org/officeDocument/2006/relationships/ctrlProp" Target="../ctrlProps/ctrlProp1041.xml"/><Relationship Id="rId1251" Type="http://schemas.openxmlformats.org/officeDocument/2006/relationships/ctrlProp" Target="../ctrlProps/ctrlProp1248.xml"/><Relationship Id="rId1349" Type="http://schemas.openxmlformats.org/officeDocument/2006/relationships/ctrlProp" Target="../ctrlProps/ctrlProp1346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1111" Type="http://schemas.openxmlformats.org/officeDocument/2006/relationships/ctrlProp" Target="../ctrlProps/ctrlProp1108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1195" Type="http://schemas.openxmlformats.org/officeDocument/2006/relationships/ctrlProp" Target="../ctrlProps/ctrlProp1192.xml"/><Relationship Id="rId1209" Type="http://schemas.openxmlformats.org/officeDocument/2006/relationships/ctrlProp" Target="../ctrlProps/ctrlProp1206.xml"/><Relationship Id="rId1416" Type="http://schemas.openxmlformats.org/officeDocument/2006/relationships/ctrlProp" Target="../ctrlProps/ctrlProp1413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1262" Type="http://schemas.openxmlformats.org/officeDocument/2006/relationships/ctrlProp" Target="../ctrlProps/ctrlProp1259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1122" Type="http://schemas.openxmlformats.org/officeDocument/2006/relationships/ctrlProp" Target="../ctrlProps/ctrlProp1119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1066" Type="http://schemas.openxmlformats.org/officeDocument/2006/relationships/ctrlProp" Target="../ctrlProps/ctrlProp1063.xml"/><Relationship Id="rId1273" Type="http://schemas.openxmlformats.org/officeDocument/2006/relationships/ctrlProp" Target="../ctrlProps/ctrlProp1270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1133" Type="http://schemas.openxmlformats.org/officeDocument/2006/relationships/ctrlProp" Target="../ctrlProps/ctrlProp1130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1340" Type="http://schemas.openxmlformats.org/officeDocument/2006/relationships/ctrlProp" Target="../ctrlProps/ctrlProp1337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1077" Type="http://schemas.openxmlformats.org/officeDocument/2006/relationships/ctrlProp" Target="../ctrlProps/ctrlProp1074.xml"/><Relationship Id="rId1200" Type="http://schemas.openxmlformats.org/officeDocument/2006/relationships/ctrlProp" Target="../ctrlProps/ctrlProp1197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1284" Type="http://schemas.openxmlformats.org/officeDocument/2006/relationships/ctrlProp" Target="../ctrlProps/ctrlProp1281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1144" Type="http://schemas.openxmlformats.org/officeDocument/2006/relationships/ctrlProp" Target="../ctrlProps/ctrlProp1141.xml"/><Relationship Id="rId1351" Type="http://schemas.openxmlformats.org/officeDocument/2006/relationships/ctrlProp" Target="../ctrlProps/ctrlProp134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1211" Type="http://schemas.openxmlformats.org/officeDocument/2006/relationships/ctrlProp" Target="../ctrlProps/ctrlProp1208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088" Type="http://schemas.openxmlformats.org/officeDocument/2006/relationships/ctrlProp" Target="../ctrlProps/ctrlProp1085.xml"/><Relationship Id="rId1295" Type="http://schemas.openxmlformats.org/officeDocument/2006/relationships/ctrlProp" Target="../ctrlProps/ctrlProp1292.xml"/><Relationship Id="rId1309" Type="http://schemas.openxmlformats.org/officeDocument/2006/relationships/ctrlProp" Target="../ctrlProps/ctrlProp1306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1155" Type="http://schemas.openxmlformats.org/officeDocument/2006/relationships/ctrlProp" Target="../ctrlProps/ctrlProp1152.xml"/><Relationship Id="rId1362" Type="http://schemas.openxmlformats.org/officeDocument/2006/relationships/ctrlProp" Target="../ctrlProps/ctrlProp135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1222" Type="http://schemas.openxmlformats.org/officeDocument/2006/relationships/ctrlProp" Target="../ctrlProps/ctrlProp1219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166" Type="http://schemas.openxmlformats.org/officeDocument/2006/relationships/ctrlProp" Target="../ctrlProps/ctrlProp1163.xml"/><Relationship Id="rId1373" Type="http://schemas.openxmlformats.org/officeDocument/2006/relationships/ctrlProp" Target="../ctrlProps/ctrlProp1370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1233" Type="http://schemas.openxmlformats.org/officeDocument/2006/relationships/ctrlProp" Target="../ctrlProps/ctrlProp1230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1177" Type="http://schemas.openxmlformats.org/officeDocument/2006/relationships/ctrlProp" Target="../ctrlProps/ctrlProp1174.xml"/><Relationship Id="rId1300" Type="http://schemas.openxmlformats.org/officeDocument/2006/relationships/ctrlProp" Target="../ctrlProps/ctrlProp1297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1384" Type="http://schemas.openxmlformats.org/officeDocument/2006/relationships/ctrlProp" Target="../ctrlProps/ctrlProp138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1037" Type="http://schemas.openxmlformats.org/officeDocument/2006/relationships/ctrlProp" Target="../ctrlProps/ctrlProp1034.xml"/><Relationship Id="rId1244" Type="http://schemas.openxmlformats.org/officeDocument/2006/relationships/ctrlProp" Target="../ctrlProps/ctrlProp1241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1090" Type="http://schemas.openxmlformats.org/officeDocument/2006/relationships/ctrlProp" Target="../ctrlProps/ctrlProp1087.xml"/><Relationship Id="rId1104" Type="http://schemas.openxmlformats.org/officeDocument/2006/relationships/ctrlProp" Target="../ctrlProps/ctrlProp1101.xml"/><Relationship Id="rId1311" Type="http://schemas.openxmlformats.org/officeDocument/2006/relationships/ctrlProp" Target="../ctrlProps/ctrlProp1308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188" Type="http://schemas.openxmlformats.org/officeDocument/2006/relationships/ctrlProp" Target="../ctrlProps/ctrlProp1185.xml"/><Relationship Id="rId1395" Type="http://schemas.openxmlformats.org/officeDocument/2006/relationships/ctrlProp" Target="../ctrlProps/ctrlProp1392.xml"/><Relationship Id="rId1409" Type="http://schemas.openxmlformats.org/officeDocument/2006/relationships/ctrlProp" Target="../ctrlProps/ctrlProp1406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1255" Type="http://schemas.openxmlformats.org/officeDocument/2006/relationships/ctrlProp" Target="../ctrlProps/ctrlProp1252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115" Type="http://schemas.openxmlformats.org/officeDocument/2006/relationships/ctrlProp" Target="../ctrlProps/ctrlProp1112.xml"/><Relationship Id="rId1322" Type="http://schemas.openxmlformats.org/officeDocument/2006/relationships/ctrlProp" Target="../ctrlProps/ctrlProp1319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1199" Type="http://schemas.openxmlformats.org/officeDocument/2006/relationships/ctrlProp" Target="../ctrlProps/ctrlProp1196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1059" Type="http://schemas.openxmlformats.org/officeDocument/2006/relationships/ctrlProp" Target="../ctrlProps/ctrlProp1056.xml"/><Relationship Id="rId1266" Type="http://schemas.openxmlformats.org/officeDocument/2006/relationships/ctrlProp" Target="../ctrlProps/ctrlProp1263.xml"/><Relationship Id="rId843" Type="http://schemas.openxmlformats.org/officeDocument/2006/relationships/ctrlProp" Target="../ctrlProps/ctrlProp840.xml"/><Relationship Id="rId1126" Type="http://schemas.openxmlformats.org/officeDocument/2006/relationships/ctrlProp" Target="../ctrlProps/ctrlProp1123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33" Type="http://schemas.openxmlformats.org/officeDocument/2006/relationships/ctrlProp" Target="../ctrlProps/ctrlProp1330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1400" Type="http://schemas.openxmlformats.org/officeDocument/2006/relationships/ctrlProp" Target="../ctrlProps/ctrlProp1397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1277" Type="http://schemas.openxmlformats.org/officeDocument/2006/relationships/ctrlProp" Target="../ctrlProps/ctrlProp1274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1137" Type="http://schemas.openxmlformats.org/officeDocument/2006/relationships/ctrlProp" Target="../ctrlProps/ctrlProp1134.xml"/><Relationship Id="rId1344" Type="http://schemas.openxmlformats.org/officeDocument/2006/relationships/ctrlProp" Target="../ctrlProps/ctrlProp1341.xml"/><Relationship Id="rId50" Type="http://schemas.openxmlformats.org/officeDocument/2006/relationships/ctrlProp" Target="../ctrlProps/ctrlProp47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1190" Type="http://schemas.openxmlformats.org/officeDocument/2006/relationships/ctrlProp" Target="../ctrlProps/ctrlProp1187.xml"/><Relationship Id="rId1204" Type="http://schemas.openxmlformats.org/officeDocument/2006/relationships/ctrlProp" Target="../ctrlProps/ctrlProp1201.xml"/><Relationship Id="rId1411" Type="http://schemas.openxmlformats.org/officeDocument/2006/relationships/ctrlProp" Target="../ctrlProps/ctrlProp1408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1288" Type="http://schemas.openxmlformats.org/officeDocument/2006/relationships/ctrlProp" Target="../ctrlProps/ctrlProp1285.xml"/><Relationship Id="rId297" Type="http://schemas.openxmlformats.org/officeDocument/2006/relationships/ctrlProp" Target="../ctrlProps/ctrlProp294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48" Type="http://schemas.openxmlformats.org/officeDocument/2006/relationships/ctrlProp" Target="../ctrlProps/ctrlProp1145.xml"/><Relationship Id="rId1355" Type="http://schemas.openxmlformats.org/officeDocument/2006/relationships/ctrlProp" Target="../ctrlProps/ctrlProp1352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1008" Type="http://schemas.openxmlformats.org/officeDocument/2006/relationships/ctrlProp" Target="../ctrlProps/ctrlProp1005.xml"/><Relationship Id="rId1215" Type="http://schemas.openxmlformats.org/officeDocument/2006/relationships/ctrlProp" Target="../ctrlProps/ctrlProp1212.xml"/><Relationship Id="rId61" Type="http://schemas.openxmlformats.org/officeDocument/2006/relationships/ctrlProp" Target="../ctrlProps/ctrlProp58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299" Type="http://schemas.openxmlformats.org/officeDocument/2006/relationships/ctrlProp" Target="../ctrlProps/ctrlProp12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061" Type="http://schemas.openxmlformats.org/officeDocument/2006/relationships/ctrlProp" Target="../ctrlProps/ctrlProp1058.xml"/><Relationship Id="rId1159" Type="http://schemas.openxmlformats.org/officeDocument/2006/relationships/ctrlProp" Target="../ctrlProps/ctrlProp1156.xml"/><Relationship Id="rId1366" Type="http://schemas.openxmlformats.org/officeDocument/2006/relationships/ctrlProp" Target="../ctrlProps/ctrlProp1363.xml"/><Relationship Id="rId168" Type="http://schemas.openxmlformats.org/officeDocument/2006/relationships/ctrlProp" Target="../ctrlProps/ctrlProp165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803" Type="http://schemas.openxmlformats.org/officeDocument/2006/relationships/ctrlProp" Target="../ctrlProps/ctrlProp800.xml"/><Relationship Id="rId1226" Type="http://schemas.openxmlformats.org/officeDocument/2006/relationships/ctrlProp" Target="../ctrlProps/ctrlProp1223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1377" Type="http://schemas.openxmlformats.org/officeDocument/2006/relationships/ctrlProp" Target="../ctrlProps/ctrlProp1374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1237" Type="http://schemas.openxmlformats.org/officeDocument/2006/relationships/ctrlProp" Target="../ctrlProps/ctrlProp1234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83" Type="http://schemas.openxmlformats.org/officeDocument/2006/relationships/ctrlProp" Target="../ctrlProps/ctrlProp1080.xml"/><Relationship Id="rId1290" Type="http://schemas.openxmlformats.org/officeDocument/2006/relationships/ctrlProp" Target="../ctrlProps/ctrlProp1287.xml"/><Relationship Id="rId1304" Type="http://schemas.openxmlformats.org/officeDocument/2006/relationships/ctrlProp" Target="../ctrlProps/ctrlProp1301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150" Type="http://schemas.openxmlformats.org/officeDocument/2006/relationships/ctrlProp" Target="../ctrlProps/ctrlProp1147.xml"/><Relationship Id="rId1388" Type="http://schemas.openxmlformats.org/officeDocument/2006/relationships/ctrlProp" Target="../ctrlProps/ctrlProp1385.xml"/><Relationship Id="rId10" Type="http://schemas.openxmlformats.org/officeDocument/2006/relationships/ctrlProp" Target="../ctrlProps/ctrlProp7.xml"/><Relationship Id="rId94" Type="http://schemas.openxmlformats.org/officeDocument/2006/relationships/ctrlProp" Target="../ctrlProps/ctrlProp91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1248" Type="http://schemas.openxmlformats.org/officeDocument/2006/relationships/ctrlProp" Target="../ctrlProps/ctrlProp1245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10" Type="http://schemas.openxmlformats.org/officeDocument/2006/relationships/ctrlProp" Target="../ctrlProps/ctrlProp1007.xml"/><Relationship Id="rId1094" Type="http://schemas.openxmlformats.org/officeDocument/2006/relationships/ctrlProp" Target="../ctrlProps/ctrlProp1091.xml"/><Relationship Id="rId1108" Type="http://schemas.openxmlformats.org/officeDocument/2006/relationships/ctrlProp" Target="../ctrlProps/ctrlProp1105.xml"/><Relationship Id="rId1315" Type="http://schemas.openxmlformats.org/officeDocument/2006/relationships/ctrlProp" Target="../ctrlProps/ctrlProp1312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1399" Type="http://schemas.openxmlformats.org/officeDocument/2006/relationships/ctrlProp" Target="../ctrlProps/ctrlProp1396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161" Type="http://schemas.openxmlformats.org/officeDocument/2006/relationships/ctrlProp" Target="../ctrlProps/ctrlProp1158.xml"/><Relationship Id="rId1259" Type="http://schemas.openxmlformats.org/officeDocument/2006/relationships/ctrlProp" Target="../ctrlProps/ctrlProp1256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903" Type="http://schemas.openxmlformats.org/officeDocument/2006/relationships/ctrlProp" Target="../ctrlProps/ctrlProp900.xml"/><Relationship Id="rId1326" Type="http://schemas.openxmlformats.org/officeDocument/2006/relationships/ctrlProp" Target="../ctrlProps/ctrlProp1323.xml"/><Relationship Id="rId32" Type="http://schemas.openxmlformats.org/officeDocument/2006/relationships/ctrlProp" Target="../ctrlProps/ctrlProp29.xml"/><Relationship Id="rId181" Type="http://schemas.openxmlformats.org/officeDocument/2006/relationships/ctrlProp" Target="../ctrlProps/ctrlProp178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183" Type="http://schemas.openxmlformats.org/officeDocument/2006/relationships/ctrlProp" Target="../ctrlProps/ctrlProp1180.xml"/><Relationship Id="rId1390" Type="http://schemas.openxmlformats.org/officeDocument/2006/relationships/ctrlProp" Target="../ctrlProps/ctrlProp1387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1250" Type="http://schemas.openxmlformats.org/officeDocument/2006/relationships/ctrlProp" Target="../ctrlProps/ctrlProp1247.xml"/><Relationship Id="rId1348" Type="http://schemas.openxmlformats.org/officeDocument/2006/relationships/ctrlProp" Target="../ctrlProps/ctrlProp1345.xml"/><Relationship Id="rId1110" Type="http://schemas.openxmlformats.org/officeDocument/2006/relationships/ctrlProp" Target="../ctrlProps/ctrlProp1107.xml"/><Relationship Id="rId1208" Type="http://schemas.openxmlformats.org/officeDocument/2006/relationships/ctrlProp" Target="../ctrlProps/ctrlProp1205.xml"/><Relationship Id="rId1415" Type="http://schemas.openxmlformats.org/officeDocument/2006/relationships/ctrlProp" Target="../ctrlProps/ctrlProp1412.xml"/><Relationship Id="rId54" Type="http://schemas.openxmlformats.org/officeDocument/2006/relationships/ctrlProp" Target="../ctrlProps/ctrlProp51.xml"/><Relationship Id="rId270" Type="http://schemas.openxmlformats.org/officeDocument/2006/relationships/ctrlProp" Target="../ctrlProps/ctrlProp267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1272" Type="http://schemas.openxmlformats.org/officeDocument/2006/relationships/ctrlProp" Target="../ctrlProps/ctrlProp1269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ctrlProp" Target="../ctrlProps/ctrlProp1129.xml"/><Relationship Id="rId76" Type="http://schemas.openxmlformats.org/officeDocument/2006/relationships/ctrlProp" Target="../ctrlProps/ctrlProp73.xml"/><Relationship Id="rId807" Type="http://schemas.openxmlformats.org/officeDocument/2006/relationships/ctrlProp" Target="../ctrlProps/ctrlProp804.xml"/><Relationship Id="rId292" Type="http://schemas.openxmlformats.org/officeDocument/2006/relationships/ctrlProp" Target="../ctrlProps/ctrlProp289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87" Type="http://schemas.openxmlformats.org/officeDocument/2006/relationships/ctrlProp" Target="../ctrlProps/ctrlProp1084.xml"/><Relationship Id="rId1294" Type="http://schemas.openxmlformats.org/officeDocument/2006/relationships/ctrlProp" Target="../ctrlProps/ctrlProp1291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1154" Type="http://schemas.openxmlformats.org/officeDocument/2006/relationships/ctrlProp" Target="../ctrlProps/ctrlProp1151.xml"/><Relationship Id="rId1361" Type="http://schemas.openxmlformats.org/officeDocument/2006/relationships/ctrlProp" Target="../ctrlProps/ctrlProp1358.xml"/><Relationship Id="rId98" Type="http://schemas.openxmlformats.org/officeDocument/2006/relationships/ctrlProp" Target="../ctrlProps/ctrlProp95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1221" Type="http://schemas.openxmlformats.org/officeDocument/2006/relationships/ctrlProp" Target="../ctrlProps/ctrlProp1218.xml"/><Relationship Id="rId1319" Type="http://schemas.openxmlformats.org/officeDocument/2006/relationships/ctrlProp" Target="../ctrlProps/ctrlProp1316.xml"/><Relationship Id="rId25" Type="http://schemas.openxmlformats.org/officeDocument/2006/relationships/ctrlProp" Target="../ctrlProps/ctrlProp2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176" Type="http://schemas.openxmlformats.org/officeDocument/2006/relationships/ctrlProp" Target="../ctrlProps/ctrlProp1173.xml"/><Relationship Id="rId1383" Type="http://schemas.openxmlformats.org/officeDocument/2006/relationships/ctrlProp" Target="../ctrlProps/ctrlProp1380.xml"/><Relationship Id="rId101" Type="http://schemas.openxmlformats.org/officeDocument/2006/relationships/ctrlProp" Target="../ctrlProps/ctrlProp98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1243" Type="http://schemas.openxmlformats.org/officeDocument/2006/relationships/ctrlProp" Target="../ctrlProps/ctrlProp1240.xml"/><Relationship Id="rId613" Type="http://schemas.openxmlformats.org/officeDocument/2006/relationships/ctrlProp" Target="../ctrlProps/ctrlProp610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1103" Type="http://schemas.openxmlformats.org/officeDocument/2006/relationships/ctrlProp" Target="../ctrlProps/ctrlProp1100.xml"/><Relationship Id="rId1310" Type="http://schemas.openxmlformats.org/officeDocument/2006/relationships/ctrlProp" Target="../ctrlProps/ctrlProp1307.xml"/><Relationship Id="rId1408" Type="http://schemas.openxmlformats.org/officeDocument/2006/relationships/ctrlProp" Target="../ctrlProps/ctrlProp1405.xml"/><Relationship Id="rId47" Type="http://schemas.openxmlformats.org/officeDocument/2006/relationships/ctrlProp" Target="../ctrlProps/ctrlProp44.xml"/><Relationship Id="rId196" Type="http://schemas.openxmlformats.org/officeDocument/2006/relationships/ctrlProp" Target="../ctrlProps/ctrlProp193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1198" Type="http://schemas.openxmlformats.org/officeDocument/2006/relationships/ctrlProp" Target="../ctrlProps/ctrlProp119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1265" Type="http://schemas.openxmlformats.org/officeDocument/2006/relationships/ctrlProp" Target="../ctrlProps/ctrlProp1262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1332" Type="http://schemas.openxmlformats.org/officeDocument/2006/relationships/ctrlProp" Target="../ctrlProps/ctrlProp1329.xml"/><Relationship Id="rId69" Type="http://schemas.openxmlformats.org/officeDocument/2006/relationships/ctrlProp" Target="../ctrlProps/ctrlProp66.xml"/><Relationship Id="rId285" Type="http://schemas.openxmlformats.org/officeDocument/2006/relationships/ctrlProp" Target="../ctrlProps/ctrlProp282.xml"/><Relationship Id="rId492" Type="http://schemas.openxmlformats.org/officeDocument/2006/relationships/ctrlProp" Target="../ctrlProps/ctrlProp489.xml"/><Relationship Id="rId797" Type="http://schemas.openxmlformats.org/officeDocument/2006/relationships/ctrlProp" Target="../ctrlProps/ctrlProp794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1287" Type="http://schemas.openxmlformats.org/officeDocument/2006/relationships/ctrlProp" Target="../ctrlProps/ctrlProp1284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1147" Type="http://schemas.openxmlformats.org/officeDocument/2006/relationships/ctrlProp" Target="../ctrlProps/ctrlProp1144.xml"/><Relationship Id="rId1354" Type="http://schemas.openxmlformats.org/officeDocument/2006/relationships/ctrlProp" Target="../ctrlProps/ctrlProp1351.xml"/><Relationship Id="rId60" Type="http://schemas.openxmlformats.org/officeDocument/2006/relationships/ctrlProp" Target="../ctrlProps/ctrlProp57.xml"/><Relationship Id="rId1007" Type="http://schemas.openxmlformats.org/officeDocument/2006/relationships/ctrlProp" Target="../ctrlProps/ctrlProp1004.xml"/><Relationship Id="rId1214" Type="http://schemas.openxmlformats.org/officeDocument/2006/relationships/ctrlProp" Target="../ctrlProps/ctrlProp1211.xml"/><Relationship Id="rId18" Type="http://schemas.openxmlformats.org/officeDocument/2006/relationships/ctrlProp" Target="../ctrlProps/ctrlProp15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169" Type="http://schemas.openxmlformats.org/officeDocument/2006/relationships/ctrlProp" Target="../ctrlProps/ctrlProp1166.xml"/><Relationship Id="rId1376" Type="http://schemas.openxmlformats.org/officeDocument/2006/relationships/ctrlProp" Target="../ctrlProps/ctrlProp1373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1236" Type="http://schemas.openxmlformats.org/officeDocument/2006/relationships/ctrlProp" Target="../ctrlProps/ctrlProp1233.xml"/><Relationship Id="rId82" Type="http://schemas.openxmlformats.org/officeDocument/2006/relationships/ctrlProp" Target="../ctrlProps/ctrlProp7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1303" Type="http://schemas.openxmlformats.org/officeDocument/2006/relationships/ctrlProp" Target="../ctrlProps/ctrlProp130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1160" Type="http://schemas.openxmlformats.org/officeDocument/2006/relationships/ctrlProp" Target="../ctrlProps/ctrlProp1157.xml"/><Relationship Id="rId1398" Type="http://schemas.openxmlformats.org/officeDocument/2006/relationships/ctrlProp" Target="../ctrlProps/ctrlProp1395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1258" Type="http://schemas.openxmlformats.org/officeDocument/2006/relationships/ctrlProp" Target="../ctrlProps/ctrlProp1255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325" Type="http://schemas.openxmlformats.org/officeDocument/2006/relationships/ctrlProp" Target="../ctrlProps/ctrlProp1322.xml"/><Relationship Id="rId902" Type="http://schemas.openxmlformats.org/officeDocument/2006/relationships/ctrlProp" Target="../ctrlProps/ctrlProp899.xml"/><Relationship Id="rId31" Type="http://schemas.openxmlformats.org/officeDocument/2006/relationships/ctrlProp" Target="../ctrlProps/ctrlProp28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182" Type="http://schemas.openxmlformats.org/officeDocument/2006/relationships/ctrlProp" Target="../ctrlProps/ctrlProp1179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1042" Type="http://schemas.openxmlformats.org/officeDocument/2006/relationships/ctrlProp" Target="../ctrlProps/ctrlProp1039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1347" Type="http://schemas.openxmlformats.org/officeDocument/2006/relationships/ctrlProp" Target="../ctrlProps/ctrlProp1344.xml"/><Relationship Id="rId53" Type="http://schemas.openxmlformats.org/officeDocument/2006/relationships/ctrlProp" Target="../ctrlProps/ctrlProp50.xml"/><Relationship Id="rId1207" Type="http://schemas.openxmlformats.org/officeDocument/2006/relationships/ctrlProp" Target="../ctrlProps/ctrlProp1204.xml"/><Relationship Id="rId1414" Type="http://schemas.openxmlformats.org/officeDocument/2006/relationships/ctrlProp" Target="../ctrlProps/ctrlProp141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1064" Type="http://schemas.openxmlformats.org/officeDocument/2006/relationships/ctrlProp" Target="../ctrlProps/ctrlProp1061.xml"/><Relationship Id="rId1271" Type="http://schemas.openxmlformats.org/officeDocument/2006/relationships/ctrlProp" Target="../ctrlProps/ctrlProp1268.xml"/><Relationship Id="rId1369" Type="http://schemas.openxmlformats.org/officeDocument/2006/relationships/ctrlProp" Target="../ctrlProps/ctrlProp1366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1131" Type="http://schemas.openxmlformats.org/officeDocument/2006/relationships/ctrlProp" Target="../ctrlProps/ctrlProp1128.xml"/><Relationship Id="rId1229" Type="http://schemas.openxmlformats.org/officeDocument/2006/relationships/ctrlProp" Target="../ctrlProps/ctrlProp1226.xml"/><Relationship Id="rId75" Type="http://schemas.openxmlformats.org/officeDocument/2006/relationships/ctrlProp" Target="../ctrlProps/ctrlProp72.xml"/><Relationship Id="rId806" Type="http://schemas.openxmlformats.org/officeDocument/2006/relationships/ctrlProp" Target="../ctrlProps/ctrlProp803.xml"/><Relationship Id="rId291" Type="http://schemas.openxmlformats.org/officeDocument/2006/relationships/ctrlProp" Target="../ctrlProps/ctrlProp288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86" Type="http://schemas.openxmlformats.org/officeDocument/2006/relationships/ctrlProp" Target="../ctrlProps/ctrlProp1083.xml"/><Relationship Id="rId1293" Type="http://schemas.openxmlformats.org/officeDocument/2006/relationships/ctrlProp" Target="../ctrlProps/ctrlProp129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1153" Type="http://schemas.openxmlformats.org/officeDocument/2006/relationships/ctrlProp" Target="../ctrlProps/ctrlProp115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360" Type="http://schemas.openxmlformats.org/officeDocument/2006/relationships/ctrlProp" Target="../ctrlProps/ctrlProp1357.xml"/><Relationship Id="rId1220" Type="http://schemas.openxmlformats.org/officeDocument/2006/relationships/ctrlProp" Target="../ctrlProps/ctrlProp1217.xml"/><Relationship Id="rId1318" Type="http://schemas.openxmlformats.org/officeDocument/2006/relationships/ctrlProp" Target="../ctrlProps/ctrlProp1315.xml"/><Relationship Id="rId24" Type="http://schemas.openxmlformats.org/officeDocument/2006/relationships/ctrlProp" Target="../ctrlProps/ctrlProp21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175" Type="http://schemas.openxmlformats.org/officeDocument/2006/relationships/ctrlProp" Target="../ctrlProps/ctrlProp1172.xml"/><Relationship Id="rId1382" Type="http://schemas.openxmlformats.org/officeDocument/2006/relationships/ctrlProp" Target="../ctrlProps/ctrlProp1379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1035" Type="http://schemas.openxmlformats.org/officeDocument/2006/relationships/ctrlProp" Target="../ctrlProps/ctrlProp1032.xml"/><Relationship Id="rId1242" Type="http://schemas.openxmlformats.org/officeDocument/2006/relationships/ctrlProp" Target="../ctrlProps/ctrlProp1239.xml"/><Relationship Id="rId917" Type="http://schemas.openxmlformats.org/officeDocument/2006/relationships/ctrlProp" Target="../ctrlProps/ctrlProp914.xml"/><Relationship Id="rId1102" Type="http://schemas.openxmlformats.org/officeDocument/2006/relationships/ctrlProp" Target="../ctrlProps/ctrlProp1099.xml"/><Relationship Id="rId46" Type="http://schemas.openxmlformats.org/officeDocument/2006/relationships/ctrlProp" Target="../ctrlProps/ctrlProp43.xml"/><Relationship Id="rId1407" Type="http://schemas.openxmlformats.org/officeDocument/2006/relationships/ctrlProp" Target="../ctrlProps/ctrlProp1404.xml"/><Relationship Id="rId195" Type="http://schemas.openxmlformats.org/officeDocument/2006/relationships/ctrlProp" Target="../ctrlProps/ctrlProp192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197" Type="http://schemas.openxmlformats.org/officeDocument/2006/relationships/ctrlProp" Target="../ctrlProps/ctrlProp119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57" Type="http://schemas.openxmlformats.org/officeDocument/2006/relationships/ctrlProp" Target="../ctrlProps/ctrlProp1054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1264" Type="http://schemas.openxmlformats.org/officeDocument/2006/relationships/ctrlProp" Target="../ctrlProps/ctrlProp1261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1331" Type="http://schemas.openxmlformats.org/officeDocument/2006/relationships/ctrlProp" Target="../ctrlProps/ctrlProp1328.xml"/><Relationship Id="rId68" Type="http://schemas.openxmlformats.org/officeDocument/2006/relationships/ctrlProp" Target="../ctrlProps/ctrlProp6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etnguyenvanquang@gmail.com" TargetMode="External"/><Relationship Id="rId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etnguyenvanquang@gmail.com" TargetMode="Externa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AD6F-AA17-48C5-8759-90B996423E53}">
  <sheetPr codeName="Trang_tính2">
    <pageSetUpPr fitToPage="1"/>
  </sheetPr>
  <dimension ref="A1:L39"/>
  <sheetViews>
    <sheetView workbookViewId="0">
      <selection activeCell="I22" sqref="I22:L23"/>
    </sheetView>
  </sheetViews>
  <sheetFormatPr defaultRowHeight="15.75" customHeight="1"/>
  <cols>
    <col min="1" max="1" width="6.140625" style="24" customWidth="1"/>
    <col min="2" max="2" width="12.7109375" style="24" customWidth="1"/>
    <col min="3" max="3" width="38.85546875" style="1" customWidth="1"/>
    <col min="4" max="4" width="16.7109375" customWidth="1"/>
    <col min="5" max="5" width="17.5703125" customWidth="1"/>
    <col min="6" max="6" width="39.85546875" customWidth="1"/>
    <col min="7" max="7" width="31.85546875" customWidth="1"/>
    <col min="8" max="8" width="15.7109375" style="9" customWidth="1"/>
  </cols>
  <sheetData>
    <row r="1" spans="1:12" ht="15.75" customHeight="1">
      <c r="C1" s="26" t="s">
        <v>0</v>
      </c>
      <c r="D1" s="138" t="s">
        <v>0</v>
      </c>
      <c r="E1" s="138"/>
      <c r="F1" s="138"/>
      <c r="G1" s="138"/>
      <c r="H1" s="138"/>
    </row>
    <row r="2" spans="1:12" ht="15.75" customHeight="1">
      <c r="A2" s="139" t="s">
        <v>11</v>
      </c>
      <c r="B2" s="142" t="s">
        <v>166</v>
      </c>
      <c r="C2" s="122" t="s">
        <v>4</v>
      </c>
      <c r="D2" s="2" t="s">
        <v>1</v>
      </c>
      <c r="E2" s="2" t="s">
        <v>5</v>
      </c>
      <c r="F2" s="2" t="s">
        <v>7</v>
      </c>
      <c r="G2" s="3" t="s">
        <v>9</v>
      </c>
      <c r="H2" s="127" t="s">
        <v>10</v>
      </c>
      <c r="I2" s="120" t="s">
        <v>156</v>
      </c>
      <c r="J2" s="121"/>
      <c r="K2" s="121"/>
      <c r="L2" s="122"/>
    </row>
    <row r="3" spans="1:12" ht="15.75" customHeight="1" thickBot="1">
      <c r="A3" s="139"/>
      <c r="B3" s="143"/>
      <c r="C3" s="144"/>
      <c r="D3" s="2" t="s">
        <v>2</v>
      </c>
      <c r="E3" s="2" t="s">
        <v>6</v>
      </c>
      <c r="F3" s="2" t="s">
        <v>8</v>
      </c>
      <c r="G3" s="2" t="s">
        <v>134</v>
      </c>
      <c r="H3" s="128"/>
      <c r="I3" s="123"/>
      <c r="J3" s="124"/>
      <c r="K3" s="124"/>
      <c r="L3" s="125"/>
    </row>
    <row r="4" spans="1:12" ht="15.75" customHeight="1">
      <c r="A4" s="127" t="s">
        <v>68</v>
      </c>
      <c r="B4" s="145"/>
      <c r="C4" s="135"/>
      <c r="D4" s="4"/>
      <c r="E4" s="6"/>
      <c r="F4" s="5"/>
      <c r="G4" s="5"/>
      <c r="H4" s="131"/>
      <c r="I4" s="108"/>
      <c r="J4" s="109"/>
      <c r="K4" s="109"/>
      <c r="L4" s="110"/>
    </row>
    <row r="5" spans="1:12" ht="15.75" customHeight="1" thickBot="1">
      <c r="A5" s="128"/>
      <c r="B5" s="145"/>
      <c r="C5" s="136"/>
      <c r="D5" s="5"/>
      <c r="E5" s="6"/>
      <c r="F5" s="5"/>
      <c r="G5" s="5"/>
      <c r="H5" s="132"/>
      <c r="I5" s="111"/>
      <c r="J5" s="112"/>
      <c r="K5" s="112"/>
      <c r="L5" s="113"/>
    </row>
    <row r="6" spans="1:12" ht="15.75" customHeight="1">
      <c r="A6" s="127" t="s">
        <v>69</v>
      </c>
      <c r="B6" s="146"/>
      <c r="C6" s="135"/>
      <c r="D6" s="4"/>
      <c r="E6" s="104"/>
      <c r="F6" s="105"/>
      <c r="G6" s="5"/>
      <c r="H6" s="133"/>
      <c r="I6" s="108"/>
      <c r="J6" s="109"/>
      <c r="K6" s="109"/>
      <c r="L6" s="110"/>
    </row>
    <row r="7" spans="1:12" ht="15.75" customHeight="1" thickBot="1">
      <c r="A7" s="128"/>
      <c r="B7" s="146"/>
      <c r="C7" s="136"/>
      <c r="D7" s="5"/>
      <c r="E7" s="104"/>
      <c r="F7" s="105"/>
      <c r="G7" s="5"/>
      <c r="H7" s="134"/>
      <c r="I7" s="111"/>
      <c r="J7" s="112"/>
      <c r="K7" s="112"/>
      <c r="L7" s="113"/>
    </row>
    <row r="8" spans="1:12" ht="15.75" customHeight="1">
      <c r="A8" s="127" t="s">
        <v>70</v>
      </c>
      <c r="B8" s="145"/>
      <c r="C8" s="135"/>
      <c r="D8" s="4"/>
      <c r="E8" s="6"/>
      <c r="F8" s="5"/>
      <c r="G8" s="5"/>
      <c r="H8" s="131"/>
      <c r="I8" s="108"/>
      <c r="J8" s="109"/>
      <c r="K8" s="109"/>
      <c r="L8" s="110"/>
    </row>
    <row r="9" spans="1:12" ht="15.75" customHeight="1" thickBot="1">
      <c r="A9" s="128"/>
      <c r="B9" s="145"/>
      <c r="C9" s="136"/>
      <c r="D9" s="5"/>
      <c r="E9" s="6"/>
      <c r="F9" s="5"/>
      <c r="G9" s="5"/>
      <c r="H9" s="132"/>
      <c r="I9" s="111"/>
      <c r="J9" s="112"/>
      <c r="K9" s="112"/>
      <c r="L9" s="113"/>
    </row>
    <row r="10" spans="1:12" ht="15.75" customHeight="1">
      <c r="A10" s="127" t="s">
        <v>71</v>
      </c>
      <c r="B10" s="145"/>
      <c r="C10" s="135"/>
      <c r="D10" s="4"/>
      <c r="E10" s="6"/>
      <c r="F10" s="5"/>
      <c r="G10" s="5"/>
      <c r="H10" s="131"/>
      <c r="I10" s="108"/>
      <c r="J10" s="109"/>
      <c r="K10" s="109"/>
      <c r="L10" s="110"/>
    </row>
    <row r="11" spans="1:12" ht="15.75" customHeight="1" thickBot="1">
      <c r="A11" s="128"/>
      <c r="B11" s="145"/>
      <c r="C11" s="136"/>
      <c r="D11" s="5"/>
      <c r="E11" s="6"/>
      <c r="F11" s="5"/>
      <c r="G11" s="5"/>
      <c r="H11" s="132"/>
      <c r="I11" s="111"/>
      <c r="J11" s="112"/>
      <c r="K11" s="112"/>
      <c r="L11" s="113"/>
    </row>
    <row r="12" spans="1:12" ht="15.75" customHeight="1">
      <c r="A12" s="127" t="s">
        <v>72</v>
      </c>
      <c r="B12" s="146"/>
      <c r="C12" s="135"/>
      <c r="D12" s="4"/>
      <c r="E12" s="6"/>
      <c r="F12" s="5"/>
      <c r="G12" s="5"/>
      <c r="H12" s="131"/>
      <c r="I12" s="108"/>
      <c r="J12" s="109"/>
      <c r="K12" s="109"/>
      <c r="L12" s="110"/>
    </row>
    <row r="13" spans="1:12" ht="15.75" customHeight="1" thickBot="1">
      <c r="A13" s="128"/>
      <c r="B13" s="146"/>
      <c r="C13" s="136"/>
      <c r="D13" s="5"/>
      <c r="E13" s="6"/>
      <c r="F13" s="5"/>
      <c r="G13" s="5"/>
      <c r="H13" s="132"/>
      <c r="I13" s="111"/>
      <c r="J13" s="112"/>
      <c r="K13" s="112"/>
      <c r="L13" s="113"/>
    </row>
    <row r="14" spans="1:12" ht="15.75" customHeight="1">
      <c r="A14" s="127" t="s">
        <v>73</v>
      </c>
      <c r="B14" s="146"/>
      <c r="C14" s="140"/>
      <c r="D14" s="4"/>
      <c r="E14" s="103"/>
      <c r="F14" s="5"/>
      <c r="G14" s="5"/>
      <c r="H14" s="131"/>
      <c r="I14" s="108"/>
      <c r="J14" s="109"/>
      <c r="K14" s="109"/>
      <c r="L14" s="110"/>
    </row>
    <row r="15" spans="1:12" ht="15.75" customHeight="1" thickBot="1">
      <c r="A15" s="128"/>
      <c r="B15" s="146"/>
      <c r="C15" s="141"/>
      <c r="D15" s="5"/>
      <c r="E15" s="6"/>
      <c r="F15" s="5"/>
      <c r="G15" s="5"/>
      <c r="H15" s="132"/>
      <c r="I15" s="111"/>
      <c r="J15" s="112"/>
      <c r="K15" s="112"/>
      <c r="L15" s="113"/>
    </row>
    <row r="16" spans="1:12" ht="15.75" customHeight="1">
      <c r="A16" s="127" t="s">
        <v>74</v>
      </c>
      <c r="B16" s="147"/>
      <c r="C16" s="135"/>
      <c r="D16" s="4"/>
      <c r="E16" s="6"/>
      <c r="F16" s="5"/>
      <c r="G16" s="5"/>
      <c r="H16" s="131"/>
      <c r="I16" s="108"/>
      <c r="J16" s="109"/>
      <c r="K16" s="109"/>
      <c r="L16" s="110"/>
    </row>
    <row r="17" spans="1:12" ht="15.75" customHeight="1" thickBot="1">
      <c r="A17" s="128"/>
      <c r="B17" s="147"/>
      <c r="C17" s="136"/>
      <c r="D17" s="5"/>
      <c r="E17" s="6"/>
      <c r="F17" s="5"/>
      <c r="G17" s="5"/>
      <c r="H17" s="132"/>
      <c r="I17" s="111"/>
      <c r="J17" s="112"/>
      <c r="K17" s="112"/>
      <c r="L17" s="113"/>
    </row>
    <row r="18" spans="1:12" ht="15.75" customHeight="1">
      <c r="A18" s="127" t="s">
        <v>75</v>
      </c>
      <c r="B18" s="147"/>
      <c r="C18" s="135"/>
      <c r="D18" s="4"/>
      <c r="E18" s="6"/>
      <c r="F18" s="5"/>
      <c r="G18" s="5"/>
      <c r="H18" s="131"/>
      <c r="I18" s="108"/>
      <c r="J18" s="109"/>
      <c r="K18" s="109"/>
      <c r="L18" s="110"/>
    </row>
    <row r="19" spans="1:12" ht="15.75" customHeight="1" thickBot="1">
      <c r="A19" s="128"/>
      <c r="B19" s="147"/>
      <c r="C19" s="136"/>
      <c r="D19" s="5"/>
      <c r="E19" s="6"/>
      <c r="F19" s="5"/>
      <c r="G19" s="5"/>
      <c r="H19" s="132"/>
      <c r="I19" s="111"/>
      <c r="J19" s="112"/>
      <c r="K19" s="112"/>
      <c r="L19" s="113"/>
    </row>
    <row r="20" spans="1:12" ht="15.75" customHeight="1">
      <c r="A20" s="127" t="s">
        <v>76</v>
      </c>
      <c r="B20" s="147"/>
      <c r="C20" s="135"/>
      <c r="D20" s="4"/>
      <c r="E20" s="103"/>
      <c r="F20" s="5"/>
      <c r="G20" s="5"/>
      <c r="H20" s="131"/>
      <c r="I20" s="108"/>
      <c r="J20" s="109"/>
      <c r="K20" s="109"/>
      <c r="L20" s="110"/>
    </row>
    <row r="21" spans="1:12" ht="15.75" customHeight="1" thickBot="1">
      <c r="A21" s="128"/>
      <c r="B21" s="147"/>
      <c r="C21" s="136"/>
      <c r="D21" s="5"/>
      <c r="E21" s="103"/>
      <c r="F21" s="5"/>
      <c r="G21" s="5"/>
      <c r="H21" s="132"/>
      <c r="I21" s="111"/>
      <c r="J21" s="112"/>
      <c r="K21" s="112"/>
      <c r="L21" s="113"/>
    </row>
    <row r="22" spans="1:12" ht="15.75" customHeight="1">
      <c r="A22" s="127" t="s">
        <v>77</v>
      </c>
      <c r="B22" s="147"/>
      <c r="C22" s="135"/>
      <c r="D22" s="4"/>
      <c r="E22" s="6"/>
      <c r="F22" s="5"/>
      <c r="G22" s="5"/>
      <c r="H22" s="131"/>
      <c r="I22" s="114"/>
      <c r="J22" s="115"/>
      <c r="K22" s="115"/>
      <c r="L22" s="116"/>
    </row>
    <row r="23" spans="1:12" ht="15.75" customHeight="1" thickBot="1">
      <c r="A23" s="128"/>
      <c r="B23" s="147"/>
      <c r="C23" s="136"/>
      <c r="D23" s="5"/>
      <c r="E23" s="6"/>
      <c r="F23" s="5"/>
      <c r="G23" s="5"/>
      <c r="H23" s="132"/>
      <c r="I23" s="117"/>
      <c r="J23" s="118"/>
      <c r="K23" s="118"/>
      <c r="L23" s="119"/>
    </row>
    <row r="24" spans="1:12" ht="15.75" customHeight="1">
      <c r="A24" s="127" t="s">
        <v>78</v>
      </c>
      <c r="B24" s="147"/>
      <c r="C24" s="135"/>
      <c r="D24" s="4"/>
      <c r="E24" s="27"/>
      <c r="F24" s="5"/>
      <c r="G24" s="5"/>
      <c r="H24" s="131"/>
      <c r="I24" s="108"/>
      <c r="J24" s="109"/>
      <c r="K24" s="109"/>
      <c r="L24" s="110"/>
    </row>
    <row r="25" spans="1:12" ht="15.75" customHeight="1" thickBot="1">
      <c r="A25" s="128"/>
      <c r="B25" s="147"/>
      <c r="C25" s="136"/>
      <c r="D25" s="5"/>
      <c r="E25" s="27"/>
      <c r="F25" s="5"/>
      <c r="G25" s="5"/>
      <c r="H25" s="132"/>
      <c r="I25" s="111"/>
      <c r="J25" s="112"/>
      <c r="K25" s="112"/>
      <c r="L25" s="113"/>
    </row>
    <row r="26" spans="1:12" ht="15.75" customHeight="1">
      <c r="A26" s="127" t="s">
        <v>79</v>
      </c>
      <c r="B26" s="146"/>
      <c r="C26" s="135"/>
      <c r="D26" s="4"/>
      <c r="E26" s="6"/>
      <c r="F26" s="5"/>
      <c r="G26" s="5"/>
      <c r="H26" s="131"/>
      <c r="I26" s="108"/>
      <c r="J26" s="109"/>
      <c r="K26" s="109"/>
      <c r="L26" s="110"/>
    </row>
    <row r="27" spans="1:12" ht="15.75" customHeight="1" thickBot="1">
      <c r="A27" s="128"/>
      <c r="B27" s="146"/>
      <c r="C27" s="136"/>
      <c r="D27" s="5"/>
      <c r="E27" s="6"/>
      <c r="F27" s="5"/>
      <c r="G27" s="5"/>
      <c r="H27" s="132"/>
      <c r="I27" s="111"/>
      <c r="J27" s="112"/>
      <c r="K27" s="112"/>
      <c r="L27" s="113"/>
    </row>
    <row r="28" spans="1:12" ht="15.75" customHeight="1">
      <c r="A28" s="127" t="s">
        <v>80</v>
      </c>
      <c r="B28" s="147"/>
      <c r="C28" s="135"/>
      <c r="D28" s="4"/>
      <c r="E28" s="6"/>
      <c r="F28" s="5"/>
      <c r="G28" s="5"/>
      <c r="H28" s="131"/>
      <c r="I28" s="114"/>
      <c r="J28" s="115"/>
      <c r="K28" s="115"/>
      <c r="L28" s="116"/>
    </row>
    <row r="29" spans="1:12" ht="15.75" customHeight="1" thickBot="1">
      <c r="A29" s="128"/>
      <c r="B29" s="147"/>
      <c r="C29" s="136"/>
      <c r="D29" s="5"/>
      <c r="E29" s="27"/>
      <c r="F29" s="5"/>
      <c r="G29" s="5"/>
      <c r="H29" s="132"/>
      <c r="I29" s="117"/>
      <c r="J29" s="118"/>
      <c r="K29" s="118"/>
      <c r="L29" s="119"/>
    </row>
    <row r="30" spans="1:12" ht="15.75" customHeight="1">
      <c r="A30" s="127" t="s">
        <v>81</v>
      </c>
      <c r="B30" s="147"/>
      <c r="C30" s="135"/>
      <c r="D30" s="4"/>
      <c r="E30" s="6"/>
      <c r="F30" s="5"/>
      <c r="G30" s="5"/>
      <c r="H30" s="131"/>
      <c r="I30" s="114"/>
      <c r="J30" s="115"/>
      <c r="K30" s="115"/>
      <c r="L30" s="116"/>
    </row>
    <row r="31" spans="1:12" ht="15.75" customHeight="1">
      <c r="A31" s="128"/>
      <c r="B31" s="147"/>
      <c r="C31" s="137"/>
      <c r="D31" s="5"/>
      <c r="E31" s="6"/>
      <c r="F31" s="5"/>
      <c r="G31" s="5"/>
      <c r="H31" s="132"/>
      <c r="I31" s="117"/>
      <c r="J31" s="118"/>
      <c r="K31" s="118"/>
      <c r="L31" s="119"/>
    </row>
    <row r="32" spans="1:12" ht="15.75" customHeight="1">
      <c r="A32" s="127" t="s">
        <v>82</v>
      </c>
      <c r="B32" s="147"/>
      <c r="C32" s="126"/>
      <c r="D32" s="4"/>
      <c r="E32" s="7"/>
      <c r="F32" s="8"/>
      <c r="G32" s="5"/>
      <c r="H32" s="131"/>
      <c r="I32" s="108"/>
      <c r="J32" s="109"/>
      <c r="K32" s="109"/>
      <c r="L32" s="110"/>
    </row>
    <row r="33" spans="1:12" ht="15.75" customHeight="1">
      <c r="A33" s="128"/>
      <c r="B33" s="147"/>
      <c r="C33" s="126"/>
      <c r="D33" s="5"/>
      <c r="E33" s="7"/>
      <c r="F33" s="8"/>
      <c r="G33" s="5"/>
      <c r="H33" s="132"/>
      <c r="I33" s="111"/>
      <c r="J33" s="112"/>
      <c r="K33" s="112"/>
      <c r="L33" s="113"/>
    </row>
    <row r="34" spans="1:12" ht="15.75" customHeight="1">
      <c r="A34" s="127" t="s">
        <v>83</v>
      </c>
      <c r="B34" s="147"/>
      <c r="C34" s="129"/>
      <c r="D34" s="4"/>
      <c r="E34" s="4"/>
      <c r="F34" s="5"/>
      <c r="G34" s="5"/>
      <c r="H34" s="131"/>
      <c r="I34" s="114"/>
      <c r="J34" s="115"/>
      <c r="K34" s="115"/>
      <c r="L34" s="116"/>
    </row>
    <row r="35" spans="1:12" ht="15.75" customHeight="1">
      <c r="A35" s="128"/>
      <c r="B35" s="147"/>
      <c r="C35" s="130"/>
      <c r="D35" s="5"/>
      <c r="E35" s="4"/>
      <c r="F35" s="5"/>
      <c r="G35" s="5"/>
      <c r="H35" s="132"/>
      <c r="I35" s="117"/>
      <c r="J35" s="118"/>
      <c r="K35" s="118"/>
      <c r="L35" s="119"/>
    </row>
    <row r="36" spans="1:12" ht="15.75" customHeight="1">
      <c r="A36"/>
      <c r="B36"/>
      <c r="C36"/>
      <c r="H36"/>
    </row>
    <row r="37" spans="1:12" ht="15.75" customHeight="1">
      <c r="A37"/>
      <c r="B37"/>
      <c r="C37"/>
      <c r="H37"/>
    </row>
    <row r="38" spans="1:12" ht="15.75" customHeight="1">
      <c r="A38"/>
      <c r="B38"/>
      <c r="C38"/>
      <c r="H38"/>
    </row>
    <row r="39" spans="1:12" ht="15.75" customHeight="1">
      <c r="A39"/>
      <c r="B39"/>
      <c r="C39"/>
      <c r="H39"/>
    </row>
  </sheetData>
  <autoFilter ref="A2:H39" xr:uid="{50B1AD6F-AA17-48C5-8759-90B996423E53}"/>
  <mergeCells count="86">
    <mergeCell ref="B30:B31"/>
    <mergeCell ref="B32:B33"/>
    <mergeCell ref="B34:B35"/>
    <mergeCell ref="B20:B21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:B3"/>
    <mergeCell ref="C2:C3"/>
    <mergeCell ref="B4:B5"/>
    <mergeCell ref="B6:B7"/>
    <mergeCell ref="B8:B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C30:C31"/>
    <mergeCell ref="A20:A21"/>
    <mergeCell ref="H2:H3"/>
    <mergeCell ref="D1:H1"/>
    <mergeCell ref="A2:A3"/>
    <mergeCell ref="A4:A5"/>
    <mergeCell ref="A6:A7"/>
    <mergeCell ref="A8:A9"/>
    <mergeCell ref="C4:C5"/>
    <mergeCell ref="C6:C7"/>
    <mergeCell ref="C8:C9"/>
    <mergeCell ref="C10:C11"/>
    <mergeCell ref="C12:C13"/>
    <mergeCell ref="C14:C15"/>
    <mergeCell ref="C16:C17"/>
    <mergeCell ref="C18:C19"/>
    <mergeCell ref="H28:H29"/>
    <mergeCell ref="H18:H19"/>
    <mergeCell ref="C22:C23"/>
    <mergeCell ref="C24:C25"/>
    <mergeCell ref="C26:C27"/>
    <mergeCell ref="C28:C29"/>
    <mergeCell ref="C20:C21"/>
    <mergeCell ref="H20:H21"/>
    <mergeCell ref="H24:H25"/>
    <mergeCell ref="C32:C33"/>
    <mergeCell ref="A34:A35"/>
    <mergeCell ref="A32:A33"/>
    <mergeCell ref="C34:C35"/>
    <mergeCell ref="H4:H5"/>
    <mergeCell ref="H6:H7"/>
    <mergeCell ref="H10:H11"/>
    <mergeCell ref="H8:H9"/>
    <mergeCell ref="H12:H13"/>
    <mergeCell ref="H14:H15"/>
    <mergeCell ref="H16:H17"/>
    <mergeCell ref="H22:H23"/>
    <mergeCell ref="H26:H27"/>
    <mergeCell ref="H34:H35"/>
    <mergeCell ref="H32:H33"/>
    <mergeCell ref="H30:H31"/>
    <mergeCell ref="I2:L3"/>
    <mergeCell ref="I4:L5"/>
    <mergeCell ref="I6:L7"/>
    <mergeCell ref="I8:L9"/>
    <mergeCell ref="I10:L11"/>
    <mergeCell ref="I12:L13"/>
    <mergeCell ref="I14:L15"/>
    <mergeCell ref="I16:L17"/>
    <mergeCell ref="I18:L19"/>
    <mergeCell ref="I20:L21"/>
    <mergeCell ref="I32:L33"/>
    <mergeCell ref="I34:L35"/>
    <mergeCell ref="I22:L23"/>
    <mergeCell ref="I24:L25"/>
    <mergeCell ref="I26:L27"/>
    <mergeCell ref="I28:L29"/>
    <mergeCell ref="I30:L31"/>
  </mergeCells>
  <phoneticPr fontId="6" type="noConversion"/>
  <printOptions horizontalCentered="1"/>
  <pageMargins left="0.35433070866141736" right="0.39370078740157483" top="1.1811023622047245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5A50-CF76-420F-BC67-70AE15AEC422}">
  <dimension ref="A1:ER2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O5" sqref="EO5"/>
    </sheetView>
  </sheetViews>
  <sheetFormatPr defaultRowHeight="15"/>
  <cols>
    <col min="1" max="1" width="6.140625" customWidth="1"/>
    <col min="2" max="2" width="31.28515625" style="11" customWidth="1"/>
    <col min="3" max="3" width="5.5703125" customWidth="1"/>
    <col min="4" max="4" width="8.5703125" hidden="1" customWidth="1"/>
    <col min="5" max="5" width="6.7109375" customWidth="1"/>
    <col min="6" max="7" width="6.7109375" hidden="1" customWidth="1"/>
    <col min="8" max="8" width="6.140625" customWidth="1"/>
    <col min="9" max="9" width="5.85546875" customWidth="1"/>
    <col min="10" max="10" width="5.85546875" hidden="1" customWidth="1"/>
    <col min="11" max="11" width="6.42578125" customWidth="1"/>
    <col min="12" max="13" width="6.42578125" hidden="1" customWidth="1"/>
    <col min="14" max="14" width="6.140625" customWidth="1"/>
    <col min="15" max="15" width="5.5703125" customWidth="1"/>
    <col min="16" max="16" width="7" hidden="1" customWidth="1"/>
    <col min="17" max="17" width="6.28515625" customWidth="1"/>
    <col min="18" max="19" width="6.28515625" hidden="1" customWidth="1"/>
    <col min="20" max="20" width="6.28515625" customWidth="1"/>
    <col min="21" max="21" width="4.85546875" customWidth="1"/>
    <col min="22" max="22" width="5.85546875" hidden="1" customWidth="1"/>
    <col min="23" max="23" width="6.140625" customWidth="1"/>
    <col min="24" max="25" width="6.140625" hidden="1" customWidth="1"/>
    <col min="26" max="26" width="6.140625" customWidth="1"/>
    <col min="27" max="27" width="4.7109375" customWidth="1"/>
    <col min="28" max="28" width="6.85546875" hidden="1" customWidth="1"/>
    <col min="29" max="29" width="6" customWidth="1"/>
    <col min="30" max="31" width="6" hidden="1" customWidth="1"/>
    <col min="32" max="32" width="6" customWidth="1"/>
    <col min="33" max="33" width="5" customWidth="1"/>
    <col min="34" max="34" width="6.42578125" hidden="1" customWidth="1"/>
    <col min="35" max="35" width="5.5703125" customWidth="1"/>
    <col min="36" max="36" width="6.28515625" hidden="1" customWidth="1"/>
    <col min="37" max="37" width="6.42578125" hidden="1" customWidth="1"/>
    <col min="38" max="38" width="6" customWidth="1"/>
    <col min="39" max="39" width="5.140625" customWidth="1"/>
    <col min="40" max="40" width="6" hidden="1" customWidth="1"/>
    <col min="41" max="41" width="6.140625" customWidth="1"/>
    <col min="42" max="43" width="6.140625" hidden="1" customWidth="1"/>
    <col min="44" max="44" width="6" customWidth="1"/>
    <col min="45" max="45" width="5.28515625" customWidth="1"/>
    <col min="46" max="46" width="6.85546875" hidden="1" customWidth="1"/>
    <col min="47" max="47" width="6.28515625" customWidth="1"/>
    <col min="48" max="49" width="6.28515625" hidden="1" customWidth="1"/>
    <col min="50" max="50" width="6.140625" customWidth="1"/>
    <col min="51" max="51" width="5" customWidth="1"/>
    <col min="52" max="52" width="5" hidden="1" customWidth="1"/>
    <col min="53" max="53" width="5.5703125" customWidth="1"/>
    <col min="54" max="55" width="5.5703125" hidden="1" customWidth="1"/>
    <col min="56" max="56" width="6.7109375" customWidth="1"/>
    <col min="57" max="57" width="4.5703125" customWidth="1"/>
    <col min="58" max="58" width="4.5703125" hidden="1" customWidth="1"/>
    <col min="59" max="59" width="5.5703125" customWidth="1"/>
    <col min="60" max="61" width="5.5703125" hidden="1" customWidth="1"/>
    <col min="62" max="62" width="6.5703125" customWidth="1"/>
    <col min="63" max="63" width="5.28515625" customWidth="1"/>
    <col min="64" max="64" width="5.28515625" hidden="1" customWidth="1"/>
    <col min="65" max="65" width="6" customWidth="1"/>
    <col min="66" max="67" width="6" hidden="1" customWidth="1"/>
    <col min="68" max="68" width="6" customWidth="1"/>
    <col min="69" max="69" width="4.5703125" customWidth="1"/>
    <col min="70" max="70" width="4.5703125" hidden="1" customWidth="1"/>
    <col min="71" max="71" width="6.140625" customWidth="1"/>
    <col min="72" max="73" width="6.140625" hidden="1" customWidth="1"/>
    <col min="74" max="74" width="6" customWidth="1"/>
    <col min="75" max="75" width="4.5703125" customWidth="1"/>
    <col min="76" max="76" width="4.5703125" hidden="1" customWidth="1"/>
    <col min="77" max="77" width="5.85546875" customWidth="1"/>
    <col min="78" max="79" width="5.85546875" hidden="1" customWidth="1"/>
    <col min="80" max="80" width="6.7109375" customWidth="1"/>
    <col min="81" max="81" width="5" customWidth="1"/>
    <col min="82" max="82" width="5" hidden="1" customWidth="1"/>
    <col min="83" max="83" width="6.28515625" customWidth="1"/>
    <col min="84" max="85" width="6.28515625" hidden="1" customWidth="1"/>
    <col min="86" max="86" width="6.42578125" customWidth="1"/>
    <col min="87" max="87" width="5.140625" customWidth="1"/>
    <col min="88" max="88" width="5.140625" hidden="1" customWidth="1"/>
    <col min="89" max="89" width="6.42578125" customWidth="1"/>
    <col min="90" max="91" width="6.42578125" hidden="1" customWidth="1"/>
    <col min="92" max="92" width="6.7109375" customWidth="1"/>
    <col min="93" max="93" width="5.140625" customWidth="1"/>
    <col min="94" max="94" width="5.140625" hidden="1" customWidth="1"/>
    <col min="95" max="95" width="6" customWidth="1"/>
    <col min="96" max="97" width="6" hidden="1" customWidth="1"/>
    <col min="98" max="98" width="6.140625" customWidth="1"/>
    <col min="99" max="99" width="5.28515625" customWidth="1"/>
    <col min="100" max="100" width="5.28515625" hidden="1" customWidth="1"/>
    <col min="101" max="101" width="6.7109375" customWidth="1"/>
    <col min="102" max="103" width="6.7109375" hidden="1" customWidth="1"/>
    <col min="104" max="104" width="7" customWidth="1"/>
    <col min="105" max="105" width="4.85546875" customWidth="1"/>
    <col min="106" max="106" width="4.85546875" hidden="1" customWidth="1"/>
    <col min="107" max="107" width="7" customWidth="1"/>
    <col min="108" max="109" width="7" hidden="1" customWidth="1"/>
    <col min="110" max="110" width="7.140625" customWidth="1"/>
    <col min="111" max="111" width="5.28515625" customWidth="1"/>
    <col min="112" max="112" width="5.28515625" hidden="1" customWidth="1"/>
    <col min="113" max="113" width="6.5703125" customWidth="1"/>
    <col min="114" max="115" width="6.5703125" hidden="1" customWidth="1"/>
    <col min="116" max="116" width="6.85546875" customWidth="1"/>
    <col min="117" max="117" width="4.85546875" customWidth="1"/>
    <col min="118" max="118" width="4.85546875" hidden="1" customWidth="1"/>
    <col min="119" max="119" width="7" customWidth="1"/>
    <col min="120" max="121" width="7" hidden="1" customWidth="1"/>
    <col min="122" max="122" width="6.7109375" customWidth="1"/>
    <col min="123" max="123" width="4.85546875" customWidth="1"/>
    <col min="124" max="124" width="4.85546875" hidden="1" customWidth="1"/>
    <col min="125" max="125" width="6.7109375" customWidth="1"/>
    <col min="126" max="127" width="6.7109375" hidden="1" customWidth="1"/>
    <col min="128" max="128" width="7" customWidth="1"/>
    <col min="129" max="129" width="5.140625" customWidth="1"/>
    <col min="130" max="131" width="5.140625" hidden="1" customWidth="1"/>
    <col min="132" max="132" width="8.140625" customWidth="1"/>
    <col min="133" max="133" width="6.28515625" customWidth="1"/>
    <col min="134" max="135" width="6.28515625" hidden="1" customWidth="1"/>
    <col min="136" max="136" width="6.42578125" customWidth="1"/>
    <col min="137" max="137" width="6.28515625" customWidth="1"/>
    <col min="138" max="139" width="6.28515625" hidden="1" customWidth="1"/>
    <col min="140" max="140" width="6.7109375" customWidth="1"/>
    <col min="141" max="141" width="5.85546875" customWidth="1"/>
    <col min="142" max="143" width="5.85546875" hidden="1" customWidth="1"/>
    <col min="144" max="144" width="6.42578125" customWidth="1"/>
    <col min="145" max="145" width="6.140625" customWidth="1"/>
    <col min="146" max="147" width="6.140625" hidden="1" customWidth="1"/>
    <col min="148" max="148" width="7" customWidth="1"/>
  </cols>
  <sheetData>
    <row r="1" spans="1:148" ht="15.75">
      <c r="A1" s="154" t="s">
        <v>40</v>
      </c>
      <c r="B1" s="19" t="s">
        <v>42</v>
      </c>
      <c r="C1" s="148" t="s">
        <v>12</v>
      </c>
      <c r="D1" s="148"/>
      <c r="E1" s="148"/>
      <c r="F1" s="148"/>
      <c r="G1" s="148"/>
      <c r="H1" s="148"/>
      <c r="I1" s="149" t="s">
        <v>14</v>
      </c>
      <c r="J1" s="149"/>
      <c r="K1" s="149"/>
      <c r="L1" s="149"/>
      <c r="M1" s="149"/>
      <c r="N1" s="149"/>
      <c r="O1" s="150" t="s">
        <v>15</v>
      </c>
      <c r="P1" s="150"/>
      <c r="Q1" s="150"/>
      <c r="R1" s="150"/>
      <c r="S1" s="150"/>
      <c r="T1" s="150"/>
      <c r="U1" s="151" t="s">
        <v>16</v>
      </c>
      <c r="V1" s="152"/>
      <c r="W1" s="152"/>
      <c r="X1" s="152"/>
      <c r="Y1" s="152"/>
      <c r="Z1" s="153"/>
      <c r="AA1" s="158" t="s">
        <v>17</v>
      </c>
      <c r="AB1" s="158"/>
      <c r="AC1" s="158"/>
      <c r="AD1" s="158"/>
      <c r="AE1" s="158"/>
      <c r="AF1" s="158"/>
      <c r="AG1" s="155" t="s">
        <v>18</v>
      </c>
      <c r="AH1" s="156"/>
      <c r="AI1" s="156"/>
      <c r="AJ1" s="156"/>
      <c r="AK1" s="156"/>
      <c r="AL1" s="157"/>
      <c r="AM1" s="159" t="s">
        <v>19</v>
      </c>
      <c r="AN1" s="160"/>
      <c r="AO1" s="160"/>
      <c r="AP1" s="160"/>
      <c r="AQ1" s="160"/>
      <c r="AR1" s="161"/>
      <c r="AS1" s="150" t="s">
        <v>20</v>
      </c>
      <c r="AT1" s="150"/>
      <c r="AU1" s="150"/>
      <c r="AV1" s="150"/>
      <c r="AW1" s="150"/>
      <c r="AX1" s="150"/>
      <c r="AY1" s="151" t="s">
        <v>21</v>
      </c>
      <c r="AZ1" s="152"/>
      <c r="BA1" s="152"/>
      <c r="BB1" s="152"/>
      <c r="BC1" s="152"/>
      <c r="BD1" s="153"/>
      <c r="BE1" s="158" t="s">
        <v>22</v>
      </c>
      <c r="BF1" s="158"/>
      <c r="BG1" s="158"/>
      <c r="BH1" s="158"/>
      <c r="BI1" s="158"/>
      <c r="BJ1" s="158"/>
      <c r="BK1" s="162" t="s">
        <v>23</v>
      </c>
      <c r="BL1" s="162"/>
      <c r="BM1" s="162"/>
      <c r="BN1" s="162"/>
      <c r="BO1" s="162"/>
      <c r="BP1" s="162"/>
      <c r="BQ1" s="159" t="s">
        <v>24</v>
      </c>
      <c r="BR1" s="160"/>
      <c r="BS1" s="160"/>
      <c r="BT1" s="160"/>
      <c r="BU1" s="160"/>
      <c r="BV1" s="161"/>
      <c r="BW1" s="150" t="s">
        <v>25</v>
      </c>
      <c r="BX1" s="150"/>
      <c r="BY1" s="150"/>
      <c r="BZ1" s="150"/>
      <c r="CA1" s="150"/>
      <c r="CB1" s="150"/>
      <c r="CC1" s="151" t="s">
        <v>26</v>
      </c>
      <c r="CD1" s="152"/>
      <c r="CE1" s="152"/>
      <c r="CF1" s="152"/>
      <c r="CG1" s="152"/>
      <c r="CH1" s="153"/>
      <c r="CI1" s="158" t="s">
        <v>27</v>
      </c>
      <c r="CJ1" s="158"/>
      <c r="CK1" s="158"/>
      <c r="CL1" s="158"/>
      <c r="CM1" s="158"/>
      <c r="CN1" s="158"/>
      <c r="CO1" s="155" t="s">
        <v>28</v>
      </c>
      <c r="CP1" s="156"/>
      <c r="CQ1" s="156"/>
      <c r="CR1" s="156"/>
      <c r="CS1" s="156"/>
      <c r="CT1" s="157"/>
      <c r="CU1" s="159" t="s">
        <v>29</v>
      </c>
      <c r="CV1" s="160"/>
      <c r="CW1" s="160"/>
      <c r="CX1" s="160"/>
      <c r="CY1" s="160"/>
      <c r="CZ1" s="161"/>
      <c r="DA1" s="150" t="s">
        <v>30</v>
      </c>
      <c r="DB1" s="150"/>
      <c r="DC1" s="150"/>
      <c r="DD1" s="150"/>
      <c r="DE1" s="150"/>
      <c r="DF1" s="150"/>
      <c r="DG1" s="151" t="s">
        <v>31</v>
      </c>
      <c r="DH1" s="152"/>
      <c r="DI1" s="152"/>
      <c r="DJ1" s="152"/>
      <c r="DK1" s="152"/>
      <c r="DL1" s="153"/>
      <c r="DM1" s="158" t="s">
        <v>32</v>
      </c>
      <c r="DN1" s="158"/>
      <c r="DO1" s="158"/>
      <c r="DP1" s="158"/>
      <c r="DQ1" s="158"/>
      <c r="DR1" s="158"/>
      <c r="DS1" s="155" t="s">
        <v>33</v>
      </c>
      <c r="DT1" s="156"/>
      <c r="DU1" s="156"/>
      <c r="DV1" s="156"/>
      <c r="DW1" s="156"/>
      <c r="DX1" s="157"/>
      <c r="DY1" s="163" t="s">
        <v>34</v>
      </c>
      <c r="DZ1" s="163"/>
      <c r="EA1" s="163"/>
      <c r="EB1" s="163"/>
      <c r="EC1" s="164" t="s">
        <v>35</v>
      </c>
      <c r="ED1" s="164"/>
      <c r="EE1" s="164"/>
      <c r="EF1" s="164"/>
      <c r="EG1" s="165" t="s">
        <v>36</v>
      </c>
      <c r="EH1" s="165"/>
      <c r="EI1" s="165"/>
      <c r="EJ1" s="166"/>
      <c r="EK1" s="167" t="s">
        <v>89</v>
      </c>
      <c r="EL1" s="167"/>
      <c r="EM1" s="167"/>
      <c r="EN1" s="167"/>
      <c r="EO1" s="168" t="s">
        <v>90</v>
      </c>
      <c r="EP1" s="168"/>
      <c r="EQ1" s="168"/>
      <c r="ER1" s="168"/>
    </row>
    <row r="2" spans="1:148" ht="16.5" thickBot="1">
      <c r="A2" s="154"/>
      <c r="B2" s="19" t="s">
        <v>41</v>
      </c>
      <c r="C2" s="14" t="s">
        <v>39</v>
      </c>
      <c r="D2" s="14"/>
      <c r="E2" s="14" t="s">
        <v>13</v>
      </c>
      <c r="F2" s="14"/>
      <c r="G2" s="14"/>
      <c r="H2" s="14" t="s">
        <v>43</v>
      </c>
      <c r="I2" s="16" t="s">
        <v>39</v>
      </c>
      <c r="J2" s="16"/>
      <c r="K2" s="16" t="s">
        <v>13</v>
      </c>
      <c r="L2" s="16"/>
      <c r="M2" s="16"/>
      <c r="N2" s="16" t="s">
        <v>43</v>
      </c>
      <c r="O2" s="17" t="s">
        <v>39</v>
      </c>
      <c r="P2" s="17"/>
      <c r="Q2" s="17" t="s">
        <v>13</v>
      </c>
      <c r="R2" s="17"/>
      <c r="S2" s="17"/>
      <c r="T2" s="17" t="s">
        <v>43</v>
      </c>
      <c r="U2" s="15" t="s">
        <v>39</v>
      </c>
      <c r="V2" s="15"/>
      <c r="W2" s="15" t="s">
        <v>13</v>
      </c>
      <c r="X2" s="15"/>
      <c r="Y2" s="15"/>
      <c r="Z2" s="15" t="s">
        <v>43</v>
      </c>
      <c r="AA2" s="13" t="s">
        <v>39</v>
      </c>
      <c r="AB2" s="13"/>
      <c r="AC2" s="13" t="s">
        <v>13</v>
      </c>
      <c r="AD2" s="13"/>
      <c r="AE2" s="13"/>
      <c r="AF2" s="13" t="s">
        <v>43</v>
      </c>
      <c r="AG2" s="14" t="s">
        <v>39</v>
      </c>
      <c r="AH2" s="14"/>
      <c r="AI2" s="14" t="s">
        <v>13</v>
      </c>
      <c r="AJ2" s="14"/>
      <c r="AK2" s="14"/>
      <c r="AL2" s="14" t="s">
        <v>43</v>
      </c>
      <c r="AM2" s="12" t="s">
        <v>39</v>
      </c>
      <c r="AN2" s="12"/>
      <c r="AO2" s="12" t="s">
        <v>13</v>
      </c>
      <c r="AP2" s="12"/>
      <c r="AQ2" s="12"/>
      <c r="AR2" s="12" t="s">
        <v>43</v>
      </c>
      <c r="AS2" s="17" t="s">
        <v>39</v>
      </c>
      <c r="AT2" s="17"/>
      <c r="AU2" s="17" t="s">
        <v>13</v>
      </c>
      <c r="AV2" s="17"/>
      <c r="AW2" s="17"/>
      <c r="AX2" s="17" t="s">
        <v>43</v>
      </c>
      <c r="AY2" s="15" t="s">
        <v>39</v>
      </c>
      <c r="AZ2" s="15"/>
      <c r="BA2" s="15" t="s">
        <v>13</v>
      </c>
      <c r="BB2" s="15"/>
      <c r="BC2" s="15"/>
      <c r="BD2" s="15" t="s">
        <v>43</v>
      </c>
      <c r="BE2" s="13" t="s">
        <v>39</v>
      </c>
      <c r="BF2" s="13"/>
      <c r="BG2" s="13" t="s">
        <v>13</v>
      </c>
      <c r="BH2" s="13"/>
      <c r="BI2" s="13"/>
      <c r="BJ2" s="13" t="s">
        <v>43</v>
      </c>
      <c r="BK2" s="18" t="s">
        <v>39</v>
      </c>
      <c r="BL2" s="18"/>
      <c r="BM2" s="18" t="s">
        <v>13</v>
      </c>
      <c r="BN2" s="18"/>
      <c r="BO2" s="18"/>
      <c r="BP2" s="18" t="s">
        <v>43</v>
      </c>
      <c r="BQ2" s="12" t="s">
        <v>39</v>
      </c>
      <c r="BR2" s="12"/>
      <c r="BS2" s="12" t="s">
        <v>13</v>
      </c>
      <c r="BT2" s="12"/>
      <c r="BU2" s="12"/>
      <c r="BV2" s="12" t="s">
        <v>43</v>
      </c>
      <c r="BW2" s="17" t="s">
        <v>39</v>
      </c>
      <c r="BX2" s="17"/>
      <c r="BY2" s="17" t="s">
        <v>13</v>
      </c>
      <c r="BZ2" s="17"/>
      <c r="CA2" s="17"/>
      <c r="CB2" s="17" t="s">
        <v>43</v>
      </c>
      <c r="CC2" s="15" t="s">
        <v>39</v>
      </c>
      <c r="CD2" s="15"/>
      <c r="CE2" s="15" t="s">
        <v>13</v>
      </c>
      <c r="CF2" s="15"/>
      <c r="CG2" s="15"/>
      <c r="CH2" s="15" t="s">
        <v>43</v>
      </c>
      <c r="CI2" s="13" t="s">
        <v>39</v>
      </c>
      <c r="CJ2" s="13"/>
      <c r="CK2" s="13" t="s">
        <v>13</v>
      </c>
      <c r="CL2" s="13"/>
      <c r="CM2" s="13"/>
      <c r="CN2" s="13" t="s">
        <v>43</v>
      </c>
      <c r="CO2" s="14" t="s">
        <v>39</v>
      </c>
      <c r="CP2" s="14"/>
      <c r="CQ2" s="14" t="s">
        <v>13</v>
      </c>
      <c r="CR2" s="14"/>
      <c r="CS2" s="14"/>
      <c r="CT2" s="14" t="s">
        <v>43</v>
      </c>
      <c r="CU2" s="12" t="s">
        <v>39</v>
      </c>
      <c r="CV2" s="12"/>
      <c r="CW2" s="12" t="s">
        <v>13</v>
      </c>
      <c r="CX2" s="12"/>
      <c r="CY2" s="12"/>
      <c r="CZ2" s="12" t="s">
        <v>43</v>
      </c>
      <c r="DA2" s="17" t="s">
        <v>39</v>
      </c>
      <c r="DB2" s="17"/>
      <c r="DC2" s="17" t="s">
        <v>13</v>
      </c>
      <c r="DD2" s="17"/>
      <c r="DE2" s="17"/>
      <c r="DF2" s="17" t="s">
        <v>43</v>
      </c>
      <c r="DG2" s="15" t="s">
        <v>39</v>
      </c>
      <c r="DH2" s="15"/>
      <c r="DI2" s="15" t="s">
        <v>13</v>
      </c>
      <c r="DJ2" s="15"/>
      <c r="DK2" s="15"/>
      <c r="DL2" s="15" t="s">
        <v>43</v>
      </c>
      <c r="DM2" s="13" t="s">
        <v>39</v>
      </c>
      <c r="DN2" s="13"/>
      <c r="DO2" s="13" t="s">
        <v>13</v>
      </c>
      <c r="DP2" s="13"/>
      <c r="DQ2" s="13"/>
      <c r="DR2" s="13" t="s">
        <v>43</v>
      </c>
      <c r="DS2" s="14" t="s">
        <v>39</v>
      </c>
      <c r="DT2" s="14"/>
      <c r="DU2" s="14" t="s">
        <v>13</v>
      </c>
      <c r="DV2" s="14"/>
      <c r="DW2" s="14"/>
      <c r="DX2" s="14" t="s">
        <v>43</v>
      </c>
      <c r="DY2" s="12" t="s">
        <v>13</v>
      </c>
      <c r="DZ2" s="12"/>
      <c r="EA2" s="12"/>
      <c r="EB2" s="12" t="s">
        <v>43</v>
      </c>
      <c r="EC2" s="29" t="s">
        <v>13</v>
      </c>
      <c r="ED2" s="29"/>
      <c r="EE2" s="29"/>
      <c r="EF2" s="32" t="s">
        <v>43</v>
      </c>
      <c r="EG2" s="31" t="s">
        <v>13</v>
      </c>
      <c r="EH2" s="31"/>
      <c r="EI2" s="31"/>
      <c r="EJ2" s="30" t="s">
        <v>43</v>
      </c>
      <c r="EK2" s="33" t="s">
        <v>13</v>
      </c>
      <c r="EL2" s="33"/>
      <c r="EM2" s="33"/>
      <c r="EN2" s="33" t="s">
        <v>43</v>
      </c>
      <c r="EO2" s="15" t="s">
        <v>13</v>
      </c>
      <c r="EP2" s="15"/>
      <c r="EQ2" s="15"/>
      <c r="ER2" s="15" t="s">
        <v>43</v>
      </c>
    </row>
    <row r="3" spans="1:148" ht="31.5" customHeight="1" thickBot="1">
      <c r="A3" s="25" t="s">
        <v>68</v>
      </c>
      <c r="B3" s="20"/>
      <c r="C3" s="2"/>
      <c r="D3" s="2" t="b">
        <v>0</v>
      </c>
      <c r="E3" s="2"/>
      <c r="F3" s="2" t="b">
        <v>0</v>
      </c>
      <c r="G3" s="2" t="b">
        <v>0</v>
      </c>
      <c r="H3" s="2"/>
      <c r="I3" s="2"/>
      <c r="J3" s="2" t="b">
        <v>0</v>
      </c>
      <c r="K3" s="2"/>
      <c r="L3" s="2" t="b">
        <v>0</v>
      </c>
      <c r="M3" s="2" t="b">
        <v>0</v>
      </c>
      <c r="N3" s="2"/>
      <c r="O3" s="2"/>
      <c r="P3" s="2" t="b">
        <v>0</v>
      </c>
      <c r="Q3" s="2"/>
      <c r="R3" s="2" t="b">
        <v>0</v>
      </c>
      <c r="S3" s="2" t="b">
        <v>0</v>
      </c>
      <c r="T3" s="2"/>
      <c r="U3" s="2"/>
      <c r="V3" s="2" t="b">
        <v>0</v>
      </c>
      <c r="W3" s="2"/>
      <c r="X3" s="2" t="b">
        <v>0</v>
      </c>
      <c r="Y3" s="2" t="b">
        <v>0</v>
      </c>
      <c r="Z3" s="2"/>
      <c r="AA3" s="2"/>
      <c r="AB3" s="2" t="b">
        <v>0</v>
      </c>
      <c r="AC3" s="2"/>
      <c r="AD3" s="2" t="b">
        <v>0</v>
      </c>
      <c r="AE3" s="2" t="b">
        <v>0</v>
      </c>
      <c r="AF3" s="2"/>
      <c r="AG3" s="2"/>
      <c r="AH3" s="2" t="b">
        <v>0</v>
      </c>
      <c r="AI3" s="2"/>
      <c r="AJ3" s="2" t="b">
        <v>0</v>
      </c>
      <c r="AK3" s="2" t="b">
        <v>0</v>
      </c>
      <c r="AL3" s="2"/>
      <c r="AM3" s="2"/>
      <c r="AN3" s="2" t="b">
        <v>0</v>
      </c>
      <c r="AO3" s="2"/>
      <c r="AP3" s="2" t="b">
        <v>0</v>
      </c>
      <c r="AQ3" s="2" t="b">
        <v>0</v>
      </c>
      <c r="AR3" s="2"/>
      <c r="AS3" s="2"/>
      <c r="AT3" s="2" t="b">
        <v>0</v>
      </c>
      <c r="AU3" s="2"/>
      <c r="AV3" s="2" t="b">
        <v>0</v>
      </c>
      <c r="AW3" s="2" t="b">
        <v>0</v>
      </c>
      <c r="AX3" s="2"/>
      <c r="AY3" s="2"/>
      <c r="AZ3" s="2" t="b">
        <v>0</v>
      </c>
      <c r="BA3" s="2"/>
      <c r="BB3" s="2" t="b">
        <v>0</v>
      </c>
      <c r="BC3" s="2" t="b">
        <v>0</v>
      </c>
      <c r="BD3" s="2"/>
      <c r="BE3" s="2"/>
      <c r="BF3" s="2" t="b">
        <v>0</v>
      </c>
      <c r="BG3" s="2"/>
      <c r="BH3" s="2" t="b">
        <v>0</v>
      </c>
      <c r="BI3" s="2" t="b">
        <v>0</v>
      </c>
      <c r="BJ3" s="2"/>
      <c r="BK3" s="2"/>
      <c r="BL3" s="2" t="b">
        <v>0</v>
      </c>
      <c r="BM3" s="2"/>
      <c r="BN3" s="2" t="b">
        <v>0</v>
      </c>
      <c r="BO3" s="2" t="b">
        <v>0</v>
      </c>
      <c r="BP3" s="2"/>
      <c r="BQ3" s="2"/>
      <c r="BR3" s="2" t="b">
        <v>0</v>
      </c>
      <c r="BS3" s="2"/>
      <c r="BT3" s="2" t="b">
        <v>0</v>
      </c>
      <c r="BU3" s="2" t="b">
        <v>0</v>
      </c>
      <c r="BV3" s="2"/>
      <c r="BW3" s="2"/>
      <c r="BX3" s="2" t="b">
        <v>0</v>
      </c>
      <c r="BY3" s="2"/>
      <c r="BZ3" s="2" t="b">
        <v>0</v>
      </c>
      <c r="CA3" s="2" t="b">
        <v>0</v>
      </c>
      <c r="CB3" s="2"/>
      <c r="CC3" s="2"/>
      <c r="CD3" s="2" t="b">
        <v>0</v>
      </c>
      <c r="CE3" s="2"/>
      <c r="CF3" s="2" t="b">
        <v>0</v>
      </c>
      <c r="CG3" s="2" t="b">
        <v>0</v>
      </c>
      <c r="CH3" s="2"/>
      <c r="CI3" s="2"/>
      <c r="CJ3" s="2" t="b">
        <v>0</v>
      </c>
      <c r="CK3" s="2"/>
      <c r="CL3" s="2" t="b">
        <v>0</v>
      </c>
      <c r="CM3" s="2" t="b">
        <v>0</v>
      </c>
      <c r="CN3" s="2"/>
      <c r="CO3" s="2"/>
      <c r="CP3" s="2" t="b">
        <v>0</v>
      </c>
      <c r="CQ3" s="2"/>
      <c r="CR3" s="2" t="b">
        <v>0</v>
      </c>
      <c r="CS3" s="2" t="b">
        <v>0</v>
      </c>
      <c r="CT3" s="2"/>
      <c r="CU3" s="2"/>
      <c r="CV3" s="2" t="b">
        <v>0</v>
      </c>
      <c r="CW3" s="2"/>
      <c r="CX3" s="2" t="b">
        <v>0</v>
      </c>
      <c r="CY3" s="2" t="b">
        <v>0</v>
      </c>
      <c r="CZ3" s="2"/>
      <c r="DA3" s="2"/>
      <c r="DB3" s="2" t="b">
        <v>0</v>
      </c>
      <c r="DC3" s="2"/>
      <c r="DD3" s="2" t="b">
        <v>0</v>
      </c>
      <c r="DE3" s="2" t="b">
        <v>0</v>
      </c>
      <c r="DF3" s="2"/>
      <c r="DG3" s="2"/>
      <c r="DH3" s="2" t="b">
        <v>0</v>
      </c>
      <c r="DI3" s="2"/>
      <c r="DJ3" s="2" t="b">
        <v>0</v>
      </c>
      <c r="DK3" s="2" t="b">
        <v>0</v>
      </c>
      <c r="DL3" s="2"/>
      <c r="DM3" s="2"/>
      <c r="DN3" s="2" t="b">
        <v>0</v>
      </c>
      <c r="DO3" s="2"/>
      <c r="DP3" s="2" t="b">
        <v>0</v>
      </c>
      <c r="DQ3" s="2" t="b">
        <v>0</v>
      </c>
      <c r="DR3" s="2"/>
      <c r="DS3" s="2"/>
      <c r="DT3" s="2" t="b">
        <v>0</v>
      </c>
      <c r="DU3" s="2"/>
      <c r="DV3" s="2" t="b">
        <v>0</v>
      </c>
      <c r="DW3" s="2" t="b">
        <v>0</v>
      </c>
      <c r="DX3" s="2"/>
      <c r="DY3" s="2"/>
      <c r="DZ3" s="2" t="b">
        <v>0</v>
      </c>
      <c r="EA3" s="2" t="b">
        <v>0</v>
      </c>
      <c r="EB3" s="2"/>
      <c r="EC3" s="2"/>
      <c r="ED3" s="2" t="b">
        <v>0</v>
      </c>
      <c r="EE3" s="2" t="b">
        <v>0</v>
      </c>
      <c r="EF3" s="2"/>
      <c r="EG3" s="2"/>
      <c r="EH3" s="2" t="b">
        <v>0</v>
      </c>
      <c r="EI3" s="2" t="b">
        <v>0</v>
      </c>
      <c r="EJ3" s="2"/>
      <c r="EK3" s="2"/>
      <c r="EL3" s="2" t="b">
        <v>0</v>
      </c>
      <c r="EM3" s="2" t="b">
        <v>0</v>
      </c>
      <c r="EN3" s="2"/>
      <c r="EO3" s="2"/>
      <c r="EP3" s="2" t="b">
        <v>0</v>
      </c>
      <c r="EQ3" s="2" t="b">
        <v>0</v>
      </c>
      <c r="ER3" s="34"/>
    </row>
    <row r="4" spans="1:148" ht="31.5" customHeight="1" thickBot="1">
      <c r="A4" s="25" t="s">
        <v>69</v>
      </c>
      <c r="B4" s="20"/>
      <c r="C4" s="2"/>
      <c r="D4" s="2" t="b">
        <v>0</v>
      </c>
      <c r="E4" s="2"/>
      <c r="F4" s="2" t="b">
        <v>0</v>
      </c>
      <c r="G4" s="2" t="b">
        <v>0</v>
      </c>
      <c r="H4" s="2"/>
      <c r="I4" s="2"/>
      <c r="J4" s="2" t="b">
        <v>0</v>
      </c>
      <c r="K4" s="2"/>
      <c r="L4" s="2" t="b">
        <v>0</v>
      </c>
      <c r="M4" s="2" t="b">
        <v>0</v>
      </c>
      <c r="N4" s="2"/>
      <c r="O4" s="2"/>
      <c r="P4" s="2" t="b">
        <v>0</v>
      </c>
      <c r="Q4" s="2"/>
      <c r="R4" s="2" t="b">
        <v>0</v>
      </c>
      <c r="S4" s="2" t="b">
        <v>0</v>
      </c>
      <c r="T4" s="2"/>
      <c r="U4" s="2" t="s">
        <v>168</v>
      </c>
      <c r="V4" s="2" t="b">
        <v>0</v>
      </c>
      <c r="W4" s="2"/>
      <c r="X4" s="2" t="b">
        <v>0</v>
      </c>
      <c r="Y4" s="2" t="b">
        <v>0</v>
      </c>
      <c r="Z4" s="2"/>
      <c r="AA4" s="2"/>
      <c r="AB4" s="2" t="b">
        <v>0</v>
      </c>
      <c r="AC4" s="2"/>
      <c r="AD4" s="2" t="b">
        <v>0</v>
      </c>
      <c r="AE4" s="2" t="b">
        <v>0</v>
      </c>
      <c r="AF4" s="2"/>
      <c r="AG4" s="2"/>
      <c r="AH4" s="2" t="b">
        <v>0</v>
      </c>
      <c r="AI4" s="2"/>
      <c r="AJ4" s="2" t="b">
        <v>0</v>
      </c>
      <c r="AK4" s="2" t="b">
        <v>0</v>
      </c>
      <c r="AL4" s="2"/>
      <c r="AM4" s="2"/>
      <c r="AN4" s="2" t="b">
        <v>0</v>
      </c>
      <c r="AO4" s="2"/>
      <c r="AP4" s="2" t="b">
        <v>0</v>
      </c>
      <c r="AQ4" s="2" t="b">
        <v>0</v>
      </c>
      <c r="AR4" s="2"/>
      <c r="AS4" s="2"/>
      <c r="AT4" s="2" t="b">
        <v>0</v>
      </c>
      <c r="AU4" s="2"/>
      <c r="AV4" s="2" t="b">
        <v>0</v>
      </c>
      <c r="AW4" s="2" t="b">
        <v>0</v>
      </c>
      <c r="AX4" s="2"/>
      <c r="AY4" s="2"/>
      <c r="AZ4" s="2" t="b">
        <v>0</v>
      </c>
      <c r="BA4" s="2"/>
      <c r="BB4" s="2" t="b">
        <v>0</v>
      </c>
      <c r="BC4" s="2" t="b">
        <v>0</v>
      </c>
      <c r="BD4" s="2"/>
      <c r="BE4" s="2"/>
      <c r="BF4" s="2" t="b">
        <v>0</v>
      </c>
      <c r="BG4" s="2"/>
      <c r="BH4" s="2" t="b">
        <v>0</v>
      </c>
      <c r="BI4" s="2" t="b">
        <v>0</v>
      </c>
      <c r="BJ4" s="2"/>
      <c r="BK4" s="2"/>
      <c r="BL4" s="2" t="b">
        <v>0</v>
      </c>
      <c r="BM4" s="2"/>
      <c r="BN4" s="2" t="b">
        <v>0</v>
      </c>
      <c r="BO4" s="2" t="b">
        <v>0</v>
      </c>
      <c r="BP4" s="2"/>
      <c r="BQ4" s="2"/>
      <c r="BR4" s="2" t="b">
        <v>0</v>
      </c>
      <c r="BS4" s="2"/>
      <c r="BT4" s="2" t="b">
        <v>0</v>
      </c>
      <c r="BU4" s="2" t="b">
        <v>0</v>
      </c>
      <c r="BV4" s="2"/>
      <c r="BW4" s="2"/>
      <c r="BX4" s="2" t="b">
        <v>0</v>
      </c>
      <c r="BY4" s="2"/>
      <c r="BZ4" s="2" t="b">
        <v>0</v>
      </c>
      <c r="CA4" s="2" t="b">
        <v>0</v>
      </c>
      <c r="CB4" s="2"/>
      <c r="CC4" s="2"/>
      <c r="CD4" s="2" t="b">
        <v>0</v>
      </c>
      <c r="CE4" s="2"/>
      <c r="CF4" s="2" t="b">
        <v>0</v>
      </c>
      <c r="CG4" s="2" t="b">
        <v>0</v>
      </c>
      <c r="CH4" s="2"/>
      <c r="CI4" s="2"/>
      <c r="CJ4" s="2" t="b">
        <v>0</v>
      </c>
      <c r="CK4" s="2"/>
      <c r="CL4" s="2" t="b">
        <v>0</v>
      </c>
      <c r="CM4" s="2" t="b">
        <v>0</v>
      </c>
      <c r="CN4" s="2"/>
      <c r="CO4" s="2"/>
      <c r="CP4" s="2" t="b">
        <v>0</v>
      </c>
      <c r="CQ4" s="2"/>
      <c r="CR4" s="2" t="b">
        <v>0</v>
      </c>
      <c r="CS4" s="2" t="b">
        <v>0</v>
      </c>
      <c r="CT4" s="2"/>
      <c r="CU4" s="2"/>
      <c r="CV4" s="2" t="b">
        <v>0</v>
      </c>
      <c r="CW4" s="2"/>
      <c r="CX4" s="2" t="b">
        <v>0</v>
      </c>
      <c r="CY4" s="2" t="b">
        <v>0</v>
      </c>
      <c r="CZ4" s="2"/>
      <c r="DA4" s="2"/>
      <c r="DB4" s="2" t="b">
        <v>0</v>
      </c>
      <c r="DC4" s="2"/>
      <c r="DD4" s="2" t="b">
        <v>0</v>
      </c>
      <c r="DE4" s="2" t="b">
        <v>0</v>
      </c>
      <c r="DF4" s="2"/>
      <c r="DG4" s="2"/>
      <c r="DH4" s="2" t="b">
        <v>0</v>
      </c>
      <c r="DI4" s="2"/>
      <c r="DJ4" s="2" t="b">
        <v>0</v>
      </c>
      <c r="DK4" s="2" t="b">
        <v>0</v>
      </c>
      <c r="DL4" s="2"/>
      <c r="DM4" s="2"/>
      <c r="DN4" s="2" t="b">
        <v>0</v>
      </c>
      <c r="DO4" s="2"/>
      <c r="DP4" s="2" t="b">
        <v>0</v>
      </c>
      <c r="DQ4" s="2" t="b">
        <v>0</v>
      </c>
      <c r="DR4" s="2"/>
      <c r="DS4" s="2"/>
      <c r="DT4" s="2" t="b">
        <v>0</v>
      </c>
      <c r="DU4" s="2"/>
      <c r="DV4" s="2" t="b">
        <v>0</v>
      </c>
      <c r="DW4" s="2" t="b">
        <v>0</v>
      </c>
      <c r="DX4" s="2"/>
      <c r="DY4" s="2"/>
      <c r="DZ4" s="2" t="b">
        <v>0</v>
      </c>
      <c r="EA4" s="2" t="b">
        <v>0</v>
      </c>
      <c r="EB4" s="2"/>
      <c r="EC4" s="2"/>
      <c r="ED4" s="2" t="b">
        <v>0</v>
      </c>
      <c r="EE4" s="2" t="b">
        <v>0</v>
      </c>
      <c r="EF4" s="2"/>
      <c r="EG4" s="2"/>
      <c r="EH4" s="2" t="b">
        <v>0</v>
      </c>
      <c r="EI4" s="2" t="b">
        <v>0</v>
      </c>
      <c r="EJ4" s="2"/>
      <c r="EK4" s="2"/>
      <c r="EL4" s="2" t="b">
        <v>0</v>
      </c>
      <c r="EM4" s="2" t="b">
        <v>0</v>
      </c>
      <c r="EN4" s="2"/>
      <c r="EO4" s="2"/>
      <c r="EP4" s="2" t="b">
        <v>0</v>
      </c>
      <c r="EQ4" s="2" t="b">
        <v>0</v>
      </c>
      <c r="ER4" s="34"/>
    </row>
    <row r="5" spans="1:148" ht="31.5" customHeight="1" thickBot="1">
      <c r="A5" s="25" t="s">
        <v>70</v>
      </c>
      <c r="B5" s="20"/>
      <c r="C5" s="2"/>
      <c r="D5" s="2" t="b">
        <v>0</v>
      </c>
      <c r="E5" s="2"/>
      <c r="F5" s="2" t="b">
        <v>0</v>
      </c>
      <c r="G5" s="2" t="b">
        <v>0</v>
      </c>
      <c r="H5" s="2"/>
      <c r="I5" s="2"/>
      <c r="J5" s="2" t="b">
        <v>0</v>
      </c>
      <c r="K5" s="2"/>
      <c r="L5" s="2" t="b">
        <v>0</v>
      </c>
      <c r="M5" s="2" t="b">
        <v>0</v>
      </c>
      <c r="N5" s="2"/>
      <c r="O5" s="2"/>
      <c r="P5" s="2" t="b">
        <v>0</v>
      </c>
      <c r="Q5" s="2"/>
      <c r="R5" s="2" t="b">
        <v>0</v>
      </c>
      <c r="S5" s="2" t="b">
        <v>0</v>
      </c>
      <c r="T5" s="2"/>
      <c r="U5" s="2"/>
      <c r="V5" s="2" t="b">
        <v>0</v>
      </c>
      <c r="W5" s="2"/>
      <c r="X5" s="2" t="b">
        <v>0</v>
      </c>
      <c r="Y5" s="2" t="b">
        <v>0</v>
      </c>
      <c r="Z5" s="2"/>
      <c r="AA5" s="2"/>
      <c r="AB5" s="2" t="b">
        <v>0</v>
      </c>
      <c r="AC5" s="2"/>
      <c r="AD5" s="2" t="b">
        <v>0</v>
      </c>
      <c r="AE5" s="2" t="b">
        <v>0</v>
      </c>
      <c r="AF5" s="2"/>
      <c r="AG5" s="2"/>
      <c r="AH5" s="2" t="b">
        <v>0</v>
      </c>
      <c r="AI5" s="2"/>
      <c r="AJ5" s="2" t="b">
        <v>0</v>
      </c>
      <c r="AK5" s="2" t="b">
        <v>0</v>
      </c>
      <c r="AL5" s="2"/>
      <c r="AM5" s="2"/>
      <c r="AN5" s="2" t="b">
        <v>0</v>
      </c>
      <c r="AO5" s="2"/>
      <c r="AP5" s="2" t="b">
        <v>0</v>
      </c>
      <c r="AQ5" s="2" t="b">
        <v>0</v>
      </c>
      <c r="AR5" s="2"/>
      <c r="AS5" s="2"/>
      <c r="AT5" s="2" t="b">
        <v>0</v>
      </c>
      <c r="AU5" s="2"/>
      <c r="AV5" s="2" t="b">
        <v>0</v>
      </c>
      <c r="AW5" s="2" t="b">
        <v>0</v>
      </c>
      <c r="AX5" s="2"/>
      <c r="AY5" s="2"/>
      <c r="AZ5" s="2" t="b">
        <v>0</v>
      </c>
      <c r="BA5" s="2"/>
      <c r="BB5" s="2" t="b">
        <v>0</v>
      </c>
      <c r="BC5" s="2" t="b">
        <v>0</v>
      </c>
      <c r="BD5" s="2"/>
      <c r="BE5" s="2"/>
      <c r="BF5" s="2" t="b">
        <v>0</v>
      </c>
      <c r="BG5" s="2"/>
      <c r="BH5" s="2" t="b">
        <v>0</v>
      </c>
      <c r="BI5" s="2" t="b">
        <v>0</v>
      </c>
      <c r="BJ5" s="2"/>
      <c r="BK5" s="2"/>
      <c r="BL5" s="2" t="b">
        <v>0</v>
      </c>
      <c r="BM5" s="2"/>
      <c r="BN5" s="2" t="b">
        <v>0</v>
      </c>
      <c r="BO5" s="2" t="b">
        <v>0</v>
      </c>
      <c r="BP5" s="2"/>
      <c r="BQ5" s="2"/>
      <c r="BR5" s="2" t="b">
        <v>0</v>
      </c>
      <c r="BS5" s="2"/>
      <c r="BT5" s="2" t="b">
        <v>0</v>
      </c>
      <c r="BU5" s="2" t="b">
        <v>0</v>
      </c>
      <c r="BV5" s="2"/>
      <c r="BW5" s="2"/>
      <c r="BX5" s="2" t="b">
        <v>0</v>
      </c>
      <c r="BY5" s="2"/>
      <c r="BZ5" s="2" t="b">
        <v>0</v>
      </c>
      <c r="CA5" s="2" t="b">
        <v>0</v>
      </c>
      <c r="CB5" s="2"/>
      <c r="CC5" s="2"/>
      <c r="CD5" s="2" t="b">
        <v>0</v>
      </c>
      <c r="CE5" s="2"/>
      <c r="CF5" s="2" t="b">
        <v>0</v>
      </c>
      <c r="CG5" s="2" t="b">
        <v>0</v>
      </c>
      <c r="CH5" s="2"/>
      <c r="CI5" s="2"/>
      <c r="CJ5" s="2" t="b">
        <v>0</v>
      </c>
      <c r="CK5" s="2"/>
      <c r="CL5" s="2" t="b">
        <v>0</v>
      </c>
      <c r="CM5" s="2" t="b">
        <v>0</v>
      </c>
      <c r="CN5" s="2"/>
      <c r="CO5" s="2"/>
      <c r="CP5" s="2" t="b">
        <v>0</v>
      </c>
      <c r="CQ5" s="2"/>
      <c r="CR5" s="2" t="b">
        <v>0</v>
      </c>
      <c r="CS5" s="2" t="b">
        <v>0</v>
      </c>
      <c r="CT5" s="2"/>
      <c r="CU5" s="2"/>
      <c r="CV5" s="2" t="b">
        <v>0</v>
      </c>
      <c r="CW5" s="2"/>
      <c r="CX5" s="2" t="b">
        <v>0</v>
      </c>
      <c r="CY5" s="2" t="b">
        <v>0</v>
      </c>
      <c r="CZ5" s="2"/>
      <c r="DA5" s="2"/>
      <c r="DB5" s="2" t="b">
        <v>0</v>
      </c>
      <c r="DC5" s="2"/>
      <c r="DD5" s="2" t="b">
        <v>0</v>
      </c>
      <c r="DE5" s="2" t="b">
        <v>0</v>
      </c>
      <c r="DF5" s="2"/>
      <c r="DG5" s="2"/>
      <c r="DH5" s="2" t="b">
        <v>0</v>
      </c>
      <c r="DI5" s="2"/>
      <c r="DJ5" s="2" t="b">
        <v>0</v>
      </c>
      <c r="DK5" s="2" t="b">
        <v>0</v>
      </c>
      <c r="DL5" s="2"/>
      <c r="DM5" s="2"/>
      <c r="DN5" s="2" t="b">
        <v>0</v>
      </c>
      <c r="DO5" s="2"/>
      <c r="DP5" s="2" t="b">
        <v>0</v>
      </c>
      <c r="DQ5" s="2" t="b">
        <v>0</v>
      </c>
      <c r="DR5" s="2"/>
      <c r="DS5" s="2"/>
      <c r="DT5" s="2" t="b">
        <v>0</v>
      </c>
      <c r="DU5" s="2"/>
      <c r="DV5" s="2" t="b">
        <v>0</v>
      </c>
      <c r="DW5" s="2" t="b">
        <v>0</v>
      </c>
      <c r="DX5" s="2"/>
      <c r="DY5" s="2"/>
      <c r="DZ5" s="2" t="b">
        <v>0</v>
      </c>
      <c r="EA5" s="2" t="b">
        <v>0</v>
      </c>
      <c r="EB5" s="2"/>
      <c r="EC5" s="2"/>
      <c r="ED5" s="2" t="b">
        <v>0</v>
      </c>
      <c r="EE5" s="2" t="b">
        <v>0</v>
      </c>
      <c r="EF5" s="2"/>
      <c r="EG5" s="2"/>
      <c r="EH5" s="2" t="b">
        <v>0</v>
      </c>
      <c r="EI5" s="2" t="b">
        <v>0</v>
      </c>
      <c r="EJ5" s="2"/>
      <c r="EK5" s="2"/>
      <c r="EL5" s="2" t="b">
        <v>0</v>
      </c>
      <c r="EM5" s="2" t="b">
        <v>0</v>
      </c>
      <c r="EN5" s="2"/>
      <c r="EO5" s="2"/>
      <c r="EP5" s="2" t="b">
        <v>0</v>
      </c>
      <c r="EQ5" s="2" t="b">
        <v>0</v>
      </c>
      <c r="ER5" s="34"/>
    </row>
    <row r="6" spans="1:148" ht="31.5" customHeight="1" thickBot="1">
      <c r="A6" s="25" t="s">
        <v>71</v>
      </c>
      <c r="B6" s="20"/>
      <c r="C6" s="2"/>
      <c r="D6" s="2" t="b">
        <v>0</v>
      </c>
      <c r="E6" s="2"/>
      <c r="F6" s="2" t="b">
        <v>0</v>
      </c>
      <c r="G6" s="2" t="b">
        <v>0</v>
      </c>
      <c r="H6" s="2"/>
      <c r="I6" s="2"/>
      <c r="J6" s="2" t="b">
        <v>0</v>
      </c>
      <c r="K6" s="2"/>
      <c r="L6" s="2" t="b">
        <v>0</v>
      </c>
      <c r="M6" s="2" t="b">
        <v>0</v>
      </c>
      <c r="N6" s="2"/>
      <c r="O6" s="2"/>
      <c r="P6" s="2" t="b">
        <v>0</v>
      </c>
      <c r="Q6" s="2"/>
      <c r="R6" s="2" t="b">
        <v>0</v>
      </c>
      <c r="S6" s="2" t="b">
        <v>0</v>
      </c>
      <c r="T6" s="2"/>
      <c r="U6" s="2"/>
      <c r="V6" s="2" t="b">
        <v>0</v>
      </c>
      <c r="W6" s="2"/>
      <c r="X6" s="2" t="b">
        <v>0</v>
      </c>
      <c r="Y6" s="2" t="b">
        <v>0</v>
      </c>
      <c r="Z6" s="2"/>
      <c r="AA6" s="2"/>
      <c r="AB6" s="2" t="b">
        <v>0</v>
      </c>
      <c r="AC6" s="2"/>
      <c r="AD6" s="2" t="b">
        <v>0</v>
      </c>
      <c r="AE6" s="2" t="b">
        <v>0</v>
      </c>
      <c r="AF6" s="2"/>
      <c r="AG6" s="2"/>
      <c r="AH6" s="2" t="b">
        <v>0</v>
      </c>
      <c r="AI6" s="2"/>
      <c r="AJ6" s="2" t="b">
        <v>0</v>
      </c>
      <c r="AK6" s="2" t="b">
        <v>0</v>
      </c>
      <c r="AL6" s="2"/>
      <c r="AM6" s="2"/>
      <c r="AN6" s="2" t="b">
        <v>0</v>
      </c>
      <c r="AO6" s="2"/>
      <c r="AP6" s="2" t="b">
        <v>0</v>
      </c>
      <c r="AQ6" s="2" t="b">
        <v>0</v>
      </c>
      <c r="AR6" s="2"/>
      <c r="AS6" s="2"/>
      <c r="AT6" s="2" t="b">
        <v>0</v>
      </c>
      <c r="AU6" s="2"/>
      <c r="AV6" s="2" t="b">
        <v>0</v>
      </c>
      <c r="AW6" s="2" t="b">
        <v>0</v>
      </c>
      <c r="AX6" s="2"/>
      <c r="AY6" s="2"/>
      <c r="AZ6" s="2" t="b">
        <v>0</v>
      </c>
      <c r="BA6" s="2"/>
      <c r="BB6" s="2" t="b">
        <v>0</v>
      </c>
      <c r="BC6" s="2" t="b">
        <v>0</v>
      </c>
      <c r="BD6" s="2"/>
      <c r="BE6" s="2"/>
      <c r="BF6" s="2" t="b">
        <v>0</v>
      </c>
      <c r="BG6" s="2"/>
      <c r="BH6" s="2" t="b">
        <v>0</v>
      </c>
      <c r="BI6" s="2" t="b">
        <v>0</v>
      </c>
      <c r="BJ6" s="2"/>
      <c r="BK6" s="2"/>
      <c r="BL6" s="2" t="b">
        <v>0</v>
      </c>
      <c r="BM6" s="2"/>
      <c r="BN6" s="2" t="b">
        <v>0</v>
      </c>
      <c r="BO6" s="2" t="b">
        <v>0</v>
      </c>
      <c r="BP6" s="2"/>
      <c r="BQ6" s="2"/>
      <c r="BR6" s="2" t="b">
        <v>0</v>
      </c>
      <c r="BS6" s="2"/>
      <c r="BT6" s="2" t="b">
        <v>0</v>
      </c>
      <c r="BU6" s="2" t="b">
        <v>0</v>
      </c>
      <c r="BV6" s="2"/>
      <c r="BW6" s="2"/>
      <c r="BX6" s="2" t="b">
        <v>0</v>
      </c>
      <c r="BY6" s="2"/>
      <c r="BZ6" s="2" t="b">
        <v>0</v>
      </c>
      <c r="CA6" s="2" t="b">
        <v>0</v>
      </c>
      <c r="CB6" s="2"/>
      <c r="CC6" s="2"/>
      <c r="CD6" s="2" t="b">
        <v>0</v>
      </c>
      <c r="CE6" s="2"/>
      <c r="CF6" s="2" t="b">
        <v>0</v>
      </c>
      <c r="CG6" s="2" t="b">
        <v>0</v>
      </c>
      <c r="CH6" s="2"/>
      <c r="CI6" s="2"/>
      <c r="CJ6" s="2" t="b">
        <v>0</v>
      </c>
      <c r="CK6" s="2"/>
      <c r="CL6" s="2" t="b">
        <v>0</v>
      </c>
      <c r="CM6" s="2" t="b">
        <v>0</v>
      </c>
      <c r="CN6" s="2"/>
      <c r="CO6" s="2"/>
      <c r="CP6" s="2" t="b">
        <v>0</v>
      </c>
      <c r="CQ6" s="2"/>
      <c r="CR6" s="2" t="b">
        <v>0</v>
      </c>
      <c r="CS6" s="2" t="b">
        <v>0</v>
      </c>
      <c r="CT6" s="2"/>
      <c r="CU6" s="2"/>
      <c r="CV6" s="2" t="b">
        <v>0</v>
      </c>
      <c r="CW6" s="2"/>
      <c r="CX6" s="2" t="b">
        <v>0</v>
      </c>
      <c r="CY6" s="2" t="b">
        <v>0</v>
      </c>
      <c r="CZ6" s="2"/>
      <c r="DA6" s="2"/>
      <c r="DB6" s="2" t="b">
        <v>0</v>
      </c>
      <c r="DC6" s="2"/>
      <c r="DD6" s="2" t="b">
        <v>0</v>
      </c>
      <c r="DE6" s="2" t="b">
        <v>0</v>
      </c>
      <c r="DF6" s="2"/>
      <c r="DG6" s="2"/>
      <c r="DH6" s="2" t="b">
        <v>0</v>
      </c>
      <c r="DI6" s="2"/>
      <c r="DJ6" s="2" t="b">
        <v>0</v>
      </c>
      <c r="DK6" s="2" t="b">
        <v>0</v>
      </c>
      <c r="DL6" s="2"/>
      <c r="DM6" s="2"/>
      <c r="DN6" s="2" t="b">
        <v>0</v>
      </c>
      <c r="DO6" s="2"/>
      <c r="DP6" s="2" t="b">
        <v>0</v>
      </c>
      <c r="DQ6" s="2" t="b">
        <v>0</v>
      </c>
      <c r="DR6" s="2"/>
      <c r="DS6" s="2"/>
      <c r="DT6" s="2" t="b">
        <v>0</v>
      </c>
      <c r="DU6" s="2"/>
      <c r="DV6" s="2" t="b">
        <v>0</v>
      </c>
      <c r="DW6" s="2" t="b">
        <v>0</v>
      </c>
      <c r="DX6" s="2"/>
      <c r="DY6" s="2"/>
      <c r="DZ6" s="2" t="b">
        <v>0</v>
      </c>
      <c r="EA6" s="2" t="b">
        <v>0</v>
      </c>
      <c r="EB6" s="2"/>
      <c r="EC6" s="2"/>
      <c r="ED6" s="2" t="b">
        <v>0</v>
      </c>
      <c r="EE6" s="2" t="b">
        <v>0</v>
      </c>
      <c r="EF6" s="2"/>
      <c r="EG6" s="2"/>
      <c r="EH6" s="2" t="b">
        <v>0</v>
      </c>
      <c r="EI6" s="2" t="b">
        <v>0</v>
      </c>
      <c r="EJ6" s="2"/>
      <c r="EK6" s="2"/>
      <c r="EL6" s="2" t="b">
        <v>0</v>
      </c>
      <c r="EM6" s="2" t="b">
        <v>0</v>
      </c>
      <c r="EN6" s="2"/>
      <c r="EO6" s="2"/>
      <c r="EP6" s="2" t="b">
        <v>0</v>
      </c>
      <c r="EQ6" s="2" t="b">
        <v>0</v>
      </c>
      <c r="ER6" s="34"/>
    </row>
    <row r="7" spans="1:148" ht="31.5" customHeight="1" thickBot="1">
      <c r="A7" s="25" t="s">
        <v>72</v>
      </c>
      <c r="B7" s="20"/>
      <c r="C7" s="2"/>
      <c r="D7" s="2" t="b">
        <v>0</v>
      </c>
      <c r="E7" s="2"/>
      <c r="F7" s="2" t="b">
        <v>0</v>
      </c>
      <c r="G7" s="2" t="b">
        <v>0</v>
      </c>
      <c r="H7" s="2"/>
      <c r="I7" s="2"/>
      <c r="J7" s="2" t="b">
        <v>0</v>
      </c>
      <c r="K7" s="2"/>
      <c r="L7" s="2" t="b">
        <v>0</v>
      </c>
      <c r="M7" s="2" t="b">
        <v>0</v>
      </c>
      <c r="N7" s="2"/>
      <c r="O7" s="2"/>
      <c r="P7" s="2" t="b">
        <v>0</v>
      </c>
      <c r="Q7" s="2"/>
      <c r="R7" s="2" t="b">
        <v>0</v>
      </c>
      <c r="S7" s="2" t="b">
        <v>0</v>
      </c>
      <c r="T7" s="2"/>
      <c r="U7" s="2"/>
      <c r="V7" s="2" t="b">
        <v>0</v>
      </c>
      <c r="W7" s="2"/>
      <c r="X7" s="2" t="b">
        <v>0</v>
      </c>
      <c r="Y7" s="2" t="b">
        <v>0</v>
      </c>
      <c r="Z7" s="2"/>
      <c r="AA7" s="2"/>
      <c r="AB7" s="2" t="b">
        <v>0</v>
      </c>
      <c r="AC7" s="2"/>
      <c r="AD7" s="2" t="b">
        <v>0</v>
      </c>
      <c r="AE7" s="2" t="b">
        <v>0</v>
      </c>
      <c r="AF7" s="2"/>
      <c r="AG7" s="2"/>
      <c r="AH7" s="2" t="b">
        <v>0</v>
      </c>
      <c r="AI7" s="2"/>
      <c r="AJ7" s="2" t="b">
        <v>0</v>
      </c>
      <c r="AK7" s="2" t="b">
        <v>0</v>
      </c>
      <c r="AL7" s="2"/>
      <c r="AM7" s="2"/>
      <c r="AN7" s="2" t="b">
        <v>0</v>
      </c>
      <c r="AO7" s="2"/>
      <c r="AP7" s="2" t="b">
        <v>0</v>
      </c>
      <c r="AQ7" s="2" t="b">
        <v>0</v>
      </c>
      <c r="AR7" s="2"/>
      <c r="AS7" s="2"/>
      <c r="AT7" s="2" t="b">
        <v>0</v>
      </c>
      <c r="AU7" s="2"/>
      <c r="AV7" s="2" t="b">
        <v>0</v>
      </c>
      <c r="AW7" s="2" t="b">
        <v>0</v>
      </c>
      <c r="AX7" s="2"/>
      <c r="AY7" s="2"/>
      <c r="AZ7" s="2" t="b">
        <v>0</v>
      </c>
      <c r="BA7" s="2"/>
      <c r="BB7" s="2" t="b">
        <v>0</v>
      </c>
      <c r="BC7" s="2" t="b">
        <v>0</v>
      </c>
      <c r="BD7" s="2"/>
      <c r="BE7" s="2"/>
      <c r="BF7" s="2" t="b">
        <v>0</v>
      </c>
      <c r="BG7" s="2"/>
      <c r="BH7" s="2" t="b">
        <v>0</v>
      </c>
      <c r="BI7" s="2" t="b">
        <v>0</v>
      </c>
      <c r="BJ7" s="2"/>
      <c r="BK7" s="2"/>
      <c r="BL7" s="2" t="b">
        <v>0</v>
      </c>
      <c r="BM7" s="2"/>
      <c r="BN7" s="2" t="b">
        <v>0</v>
      </c>
      <c r="BO7" s="2" t="b">
        <v>0</v>
      </c>
      <c r="BP7" s="2"/>
      <c r="BQ7" s="2"/>
      <c r="BR7" s="2" t="b">
        <v>0</v>
      </c>
      <c r="BS7" s="2"/>
      <c r="BT7" s="2" t="b">
        <v>0</v>
      </c>
      <c r="BU7" s="2" t="b">
        <v>0</v>
      </c>
      <c r="BV7" s="2"/>
      <c r="BW7" s="2"/>
      <c r="BX7" s="2" t="b">
        <v>0</v>
      </c>
      <c r="BY7" s="2"/>
      <c r="BZ7" s="2" t="b">
        <v>0</v>
      </c>
      <c r="CA7" s="2" t="b">
        <v>0</v>
      </c>
      <c r="CB7" s="2"/>
      <c r="CC7" s="2"/>
      <c r="CD7" s="2" t="b">
        <v>0</v>
      </c>
      <c r="CE7" s="2"/>
      <c r="CF7" s="2" t="b">
        <v>0</v>
      </c>
      <c r="CG7" s="2" t="b">
        <v>0</v>
      </c>
      <c r="CH7" s="2"/>
      <c r="CI7" s="2"/>
      <c r="CJ7" s="2" t="b">
        <v>0</v>
      </c>
      <c r="CK7" s="2"/>
      <c r="CL7" s="2" t="b">
        <v>0</v>
      </c>
      <c r="CM7" s="2" t="b">
        <v>0</v>
      </c>
      <c r="CN7" s="2"/>
      <c r="CO7" s="2"/>
      <c r="CP7" s="2" t="b">
        <v>0</v>
      </c>
      <c r="CQ7" s="2"/>
      <c r="CR7" s="2" t="b">
        <v>0</v>
      </c>
      <c r="CS7" s="2" t="b">
        <v>0</v>
      </c>
      <c r="CT7" s="2"/>
      <c r="CU7" s="2"/>
      <c r="CV7" s="2" t="b">
        <v>0</v>
      </c>
      <c r="CW7" s="2"/>
      <c r="CX7" s="2" t="b">
        <v>0</v>
      </c>
      <c r="CY7" s="2" t="b">
        <v>0</v>
      </c>
      <c r="CZ7" s="2"/>
      <c r="DA7" s="2"/>
      <c r="DB7" s="2" t="b">
        <v>0</v>
      </c>
      <c r="DC7" s="2"/>
      <c r="DD7" s="2" t="b">
        <v>0</v>
      </c>
      <c r="DE7" s="2" t="b">
        <v>0</v>
      </c>
      <c r="DF7" s="2"/>
      <c r="DG7" s="2"/>
      <c r="DH7" s="2" t="b">
        <v>0</v>
      </c>
      <c r="DI7" s="2"/>
      <c r="DJ7" s="2" t="b">
        <v>0</v>
      </c>
      <c r="DK7" s="2" t="b">
        <v>0</v>
      </c>
      <c r="DL7" s="2"/>
      <c r="DM7" s="2"/>
      <c r="DN7" s="2" t="b">
        <v>0</v>
      </c>
      <c r="DO7" s="2"/>
      <c r="DP7" s="2" t="b">
        <v>0</v>
      </c>
      <c r="DQ7" s="2" t="b">
        <v>0</v>
      </c>
      <c r="DR7" s="2"/>
      <c r="DS7" s="2"/>
      <c r="DT7" s="2" t="b">
        <v>0</v>
      </c>
      <c r="DU7" s="2"/>
      <c r="DV7" s="2" t="b">
        <v>0</v>
      </c>
      <c r="DW7" s="2" t="b">
        <v>0</v>
      </c>
      <c r="DX7" s="2"/>
      <c r="DY7" s="2"/>
      <c r="DZ7" s="2" t="b">
        <v>0</v>
      </c>
      <c r="EA7" s="2" t="b">
        <v>0</v>
      </c>
      <c r="EB7" s="2"/>
      <c r="EC7" s="2"/>
      <c r="ED7" s="2" t="b">
        <v>0</v>
      </c>
      <c r="EE7" s="2" t="b">
        <v>0</v>
      </c>
      <c r="EF7" s="2"/>
      <c r="EG7" s="2"/>
      <c r="EH7" s="2" t="b">
        <v>0</v>
      </c>
      <c r="EI7" s="2" t="b">
        <v>0</v>
      </c>
      <c r="EJ7" s="2"/>
      <c r="EK7" s="2"/>
      <c r="EL7" s="2" t="b">
        <v>0</v>
      </c>
      <c r="EM7" s="2" t="b">
        <v>0</v>
      </c>
      <c r="EN7" s="2"/>
      <c r="EO7" s="2"/>
      <c r="EP7" s="2" t="b">
        <v>0</v>
      </c>
      <c r="EQ7" s="2" t="b">
        <v>0</v>
      </c>
      <c r="ER7" s="34"/>
    </row>
    <row r="8" spans="1:148" ht="31.5" customHeight="1" thickBot="1">
      <c r="A8" s="25" t="s">
        <v>73</v>
      </c>
      <c r="B8" s="21"/>
      <c r="C8" s="2"/>
      <c r="D8" s="2" t="b">
        <v>0</v>
      </c>
      <c r="E8" s="2"/>
      <c r="F8" s="2" t="b">
        <v>0</v>
      </c>
      <c r="G8" s="2" t="b">
        <v>0</v>
      </c>
      <c r="H8" s="2"/>
      <c r="I8" s="2"/>
      <c r="J8" s="2" t="b">
        <v>0</v>
      </c>
      <c r="K8" s="2"/>
      <c r="L8" s="2" t="b">
        <v>0</v>
      </c>
      <c r="M8" s="2" t="b">
        <v>0</v>
      </c>
      <c r="N8" s="2"/>
      <c r="O8" s="2"/>
      <c r="P8" s="2" t="b">
        <v>0</v>
      </c>
      <c r="Q8" s="2"/>
      <c r="R8" s="2" t="b">
        <v>0</v>
      </c>
      <c r="S8" s="2" t="b">
        <v>0</v>
      </c>
      <c r="T8" s="2"/>
      <c r="U8" s="2"/>
      <c r="V8" s="2" t="b">
        <v>0</v>
      </c>
      <c r="W8" s="2"/>
      <c r="X8" s="2" t="b">
        <v>0</v>
      </c>
      <c r="Y8" s="2" t="b">
        <v>0</v>
      </c>
      <c r="Z8" s="2"/>
      <c r="AA8" s="2"/>
      <c r="AB8" s="2" t="b">
        <v>0</v>
      </c>
      <c r="AC8" s="2"/>
      <c r="AD8" s="2" t="b">
        <v>0</v>
      </c>
      <c r="AE8" s="2" t="b">
        <v>0</v>
      </c>
      <c r="AF8" s="2"/>
      <c r="AG8" s="2"/>
      <c r="AH8" s="2" t="b">
        <v>0</v>
      </c>
      <c r="AI8" s="2"/>
      <c r="AJ8" s="2" t="b">
        <v>0</v>
      </c>
      <c r="AK8" s="2" t="b">
        <v>0</v>
      </c>
      <c r="AL8" s="2"/>
      <c r="AM8" s="2"/>
      <c r="AN8" s="2" t="b">
        <v>0</v>
      </c>
      <c r="AO8" s="2"/>
      <c r="AP8" s="2" t="b">
        <v>0</v>
      </c>
      <c r="AQ8" s="2" t="b">
        <v>0</v>
      </c>
      <c r="AR8" s="2"/>
      <c r="AS8" s="2"/>
      <c r="AT8" s="2" t="b">
        <v>0</v>
      </c>
      <c r="AU8" s="2"/>
      <c r="AV8" s="2" t="b">
        <v>0</v>
      </c>
      <c r="AW8" s="2" t="b">
        <v>0</v>
      </c>
      <c r="AX8" s="2"/>
      <c r="AY8" s="2"/>
      <c r="AZ8" s="2" t="b">
        <v>0</v>
      </c>
      <c r="BA8" s="2"/>
      <c r="BB8" s="2" t="b">
        <v>0</v>
      </c>
      <c r="BC8" s="2" t="b">
        <v>0</v>
      </c>
      <c r="BD8" s="2"/>
      <c r="BE8" s="2"/>
      <c r="BF8" s="2" t="b">
        <v>0</v>
      </c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34"/>
    </row>
    <row r="9" spans="1:148" ht="31.5" customHeight="1" thickBot="1">
      <c r="A9" s="25" t="s">
        <v>74</v>
      </c>
      <c r="B9" s="106"/>
      <c r="C9" s="2"/>
      <c r="D9" s="2" t="b">
        <v>0</v>
      </c>
      <c r="E9" s="2"/>
      <c r="F9" s="2" t="b">
        <v>0</v>
      </c>
      <c r="G9" s="2" t="b">
        <v>0</v>
      </c>
      <c r="H9" s="2"/>
      <c r="I9" s="2"/>
      <c r="J9" s="2" t="b">
        <v>0</v>
      </c>
      <c r="K9" s="2"/>
      <c r="L9" s="2" t="b">
        <v>0</v>
      </c>
      <c r="M9" s="2" t="b">
        <v>0</v>
      </c>
      <c r="N9" s="2"/>
      <c r="O9" s="2"/>
      <c r="P9" s="2" t="b">
        <v>0</v>
      </c>
      <c r="Q9" s="2"/>
      <c r="R9" s="2" t="b">
        <v>0</v>
      </c>
      <c r="S9" s="2" t="b">
        <v>0</v>
      </c>
      <c r="T9" s="2"/>
      <c r="U9" s="2"/>
      <c r="V9" s="2" t="b">
        <v>0</v>
      </c>
      <c r="W9" s="2"/>
      <c r="X9" s="2" t="b">
        <v>0</v>
      </c>
      <c r="Y9" s="2" t="b">
        <v>0</v>
      </c>
      <c r="Z9" s="2"/>
      <c r="AA9" s="2"/>
      <c r="AB9" s="2" t="b">
        <v>0</v>
      </c>
      <c r="AC9" s="2"/>
      <c r="AD9" s="2" t="b">
        <v>0</v>
      </c>
      <c r="AE9" s="2" t="b">
        <v>0</v>
      </c>
      <c r="AF9" s="2"/>
      <c r="AG9" s="2"/>
      <c r="AH9" s="2" t="b">
        <v>0</v>
      </c>
      <c r="AI9" s="2"/>
      <c r="AJ9" s="2" t="b">
        <v>0</v>
      </c>
      <c r="AK9" s="2" t="b">
        <v>0</v>
      </c>
      <c r="AL9" s="2"/>
      <c r="AM9" s="2"/>
      <c r="AN9" s="2" t="b">
        <v>0</v>
      </c>
      <c r="AO9" s="2"/>
      <c r="AP9" s="2" t="b">
        <v>0</v>
      </c>
      <c r="AQ9" s="2" t="b">
        <v>0</v>
      </c>
      <c r="AR9" s="2"/>
      <c r="AS9" s="2"/>
      <c r="AT9" s="2" t="b">
        <v>0</v>
      </c>
      <c r="AU9" s="2"/>
      <c r="AV9" s="2" t="b">
        <v>0</v>
      </c>
      <c r="AW9" s="2" t="b">
        <v>0</v>
      </c>
      <c r="AX9" s="2"/>
      <c r="AY9" s="2"/>
      <c r="AZ9" s="2" t="b">
        <v>0</v>
      </c>
      <c r="BA9" s="2"/>
      <c r="BB9" s="2" t="b">
        <v>0</v>
      </c>
      <c r="BC9" s="2" t="b">
        <v>0</v>
      </c>
      <c r="BD9" s="2"/>
      <c r="BE9" s="2"/>
      <c r="BF9" s="2" t="b">
        <v>0</v>
      </c>
      <c r="BG9" s="2"/>
      <c r="BH9" s="2" t="b">
        <v>0</v>
      </c>
      <c r="BI9" s="2" t="b">
        <v>0</v>
      </c>
      <c r="BJ9" s="2"/>
      <c r="BK9" s="2"/>
      <c r="BL9" s="2" t="b">
        <v>0</v>
      </c>
      <c r="BM9" s="2"/>
      <c r="BN9" s="2" t="b">
        <v>0</v>
      </c>
      <c r="BO9" s="2" t="b">
        <v>0</v>
      </c>
      <c r="BP9" s="2"/>
      <c r="BQ9" s="2"/>
      <c r="BR9" s="2" t="b">
        <v>0</v>
      </c>
      <c r="BS9" s="2"/>
      <c r="BT9" s="2" t="b">
        <v>0</v>
      </c>
      <c r="BU9" s="2" t="b">
        <v>0</v>
      </c>
      <c r="BV9" s="2"/>
      <c r="BW9" s="2"/>
      <c r="BX9" s="2" t="b">
        <v>0</v>
      </c>
      <c r="BY9" s="2"/>
      <c r="BZ9" s="2" t="b">
        <v>0</v>
      </c>
      <c r="CA9" s="2" t="b">
        <v>0</v>
      </c>
      <c r="CB9" s="2"/>
      <c r="CC9" s="2"/>
      <c r="CD9" s="2" t="b">
        <v>0</v>
      </c>
      <c r="CE9" s="2"/>
      <c r="CF9" s="2" t="b">
        <v>0</v>
      </c>
      <c r="CG9" s="2" t="b">
        <v>0</v>
      </c>
      <c r="CH9" s="2"/>
      <c r="CI9" s="2"/>
      <c r="CJ9" s="2" t="b">
        <v>0</v>
      </c>
      <c r="CK9" s="2"/>
      <c r="CL9" s="2" t="b">
        <v>0</v>
      </c>
      <c r="CM9" s="2" t="b">
        <v>0</v>
      </c>
      <c r="CN9" s="2"/>
      <c r="CO9" s="2"/>
      <c r="CP9" s="2" t="b">
        <v>0</v>
      </c>
      <c r="CQ9" s="2"/>
      <c r="CR9" s="2" t="b">
        <v>0</v>
      </c>
      <c r="CS9" s="2" t="b">
        <v>0</v>
      </c>
      <c r="CT9" s="2"/>
      <c r="CU9" s="2"/>
      <c r="CV9" s="2" t="b">
        <v>0</v>
      </c>
      <c r="CW9" s="2"/>
      <c r="CX9" s="2" t="b">
        <v>0</v>
      </c>
      <c r="CY9" s="2" t="b">
        <v>0</v>
      </c>
      <c r="CZ9" s="2"/>
      <c r="DA9" s="2"/>
      <c r="DB9" s="2" t="b">
        <v>0</v>
      </c>
      <c r="DC9" s="2"/>
      <c r="DD9" s="2" t="b">
        <v>0</v>
      </c>
      <c r="DE9" s="2" t="b">
        <v>0</v>
      </c>
      <c r="DF9" s="2"/>
      <c r="DG9" s="2"/>
      <c r="DH9" s="2" t="b">
        <v>0</v>
      </c>
      <c r="DI9" s="2"/>
      <c r="DJ9" s="2" t="b">
        <v>0</v>
      </c>
      <c r="DK9" s="2" t="b">
        <v>0</v>
      </c>
      <c r="DL9" s="2"/>
      <c r="DM9" s="2"/>
      <c r="DN9" s="2" t="b">
        <v>0</v>
      </c>
      <c r="DO9" s="2"/>
      <c r="DP9" s="2" t="b">
        <v>0</v>
      </c>
      <c r="DQ9" s="2" t="b">
        <v>0</v>
      </c>
      <c r="DR9" s="2"/>
      <c r="DS9" s="2"/>
      <c r="DT9" s="2" t="b">
        <v>0</v>
      </c>
      <c r="DU9" s="2"/>
      <c r="DV9" s="2" t="b">
        <v>0</v>
      </c>
      <c r="DW9" s="2" t="b">
        <v>0</v>
      </c>
      <c r="DX9" s="2"/>
      <c r="DY9" s="2"/>
      <c r="DZ9" s="2" t="b">
        <v>0</v>
      </c>
      <c r="EA9" s="2" t="b">
        <v>0</v>
      </c>
      <c r="EB9" s="2"/>
      <c r="EC9" s="2"/>
      <c r="ED9" s="2" t="b">
        <v>0</v>
      </c>
      <c r="EE9" s="2" t="b">
        <v>0</v>
      </c>
      <c r="EF9" s="2"/>
      <c r="EG9" s="2"/>
      <c r="EH9" s="2" t="b">
        <v>0</v>
      </c>
      <c r="EI9" s="2" t="b">
        <v>0</v>
      </c>
      <c r="EJ9" s="2"/>
      <c r="EK9" s="2"/>
      <c r="EL9" s="2" t="b">
        <v>0</v>
      </c>
      <c r="EM9" s="2" t="b">
        <v>0</v>
      </c>
      <c r="EN9" s="2"/>
      <c r="EO9" s="2"/>
      <c r="EP9" s="2" t="b">
        <v>0</v>
      </c>
      <c r="EQ9" s="2" t="b">
        <v>0</v>
      </c>
      <c r="ER9" s="34"/>
    </row>
    <row r="10" spans="1:148" ht="31.5" customHeight="1" thickBot="1">
      <c r="A10" s="25" t="s">
        <v>75</v>
      </c>
      <c r="B10" s="106"/>
      <c r="C10" s="2"/>
      <c r="D10" s="2" t="b">
        <v>0</v>
      </c>
      <c r="E10" s="2"/>
      <c r="F10" s="2" t="b">
        <v>0</v>
      </c>
      <c r="G10" s="2" t="b">
        <v>0</v>
      </c>
      <c r="H10" s="2"/>
      <c r="I10" s="2"/>
      <c r="J10" s="2" t="b">
        <v>0</v>
      </c>
      <c r="K10" s="2"/>
      <c r="L10" s="2" t="b">
        <v>0</v>
      </c>
      <c r="M10" s="2" t="b">
        <v>0</v>
      </c>
      <c r="N10" s="2"/>
      <c r="O10" s="2"/>
      <c r="P10" s="2" t="b">
        <v>0</v>
      </c>
      <c r="Q10" s="2"/>
      <c r="R10" s="2" t="b">
        <v>0</v>
      </c>
      <c r="S10" s="2" t="b">
        <v>0</v>
      </c>
      <c r="T10" s="2"/>
      <c r="U10" s="2"/>
      <c r="V10" s="2" t="b">
        <v>0</v>
      </c>
      <c r="W10" s="2"/>
      <c r="X10" s="2" t="b">
        <v>0</v>
      </c>
      <c r="Y10" s="2" t="b">
        <v>0</v>
      </c>
      <c r="Z10" s="2"/>
      <c r="AA10" s="2"/>
      <c r="AB10" s="2" t="b">
        <v>0</v>
      </c>
      <c r="AC10" s="2"/>
      <c r="AD10" s="2" t="b">
        <v>0</v>
      </c>
      <c r="AE10" s="2" t="b">
        <v>0</v>
      </c>
      <c r="AF10" s="2"/>
      <c r="AG10" s="2"/>
      <c r="AH10" s="2"/>
      <c r="AI10" s="2"/>
      <c r="AJ10" s="2" t="b"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 t="b">
        <v>0</v>
      </c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34"/>
    </row>
    <row r="11" spans="1:148" ht="31.5" customHeight="1" thickBot="1">
      <c r="A11" s="25" t="s">
        <v>76</v>
      </c>
      <c r="B11" s="106"/>
      <c r="C11" s="2"/>
      <c r="D11" s="2" t="b">
        <v>0</v>
      </c>
      <c r="E11" s="2"/>
      <c r="F11" s="2" t="b">
        <v>0</v>
      </c>
      <c r="G11" s="2" t="b">
        <v>0</v>
      </c>
      <c r="H11" s="2"/>
      <c r="I11" s="2"/>
      <c r="J11" s="2" t="b">
        <v>0</v>
      </c>
      <c r="K11" s="2"/>
      <c r="L11" s="2" t="b">
        <v>0</v>
      </c>
      <c r="M11" s="2" t="b">
        <v>0</v>
      </c>
      <c r="N11" s="2"/>
      <c r="O11" s="2"/>
      <c r="P11" s="2" t="b">
        <v>0</v>
      </c>
      <c r="Q11" s="2"/>
      <c r="R11" s="2" t="b">
        <v>0</v>
      </c>
      <c r="S11" s="2" t="b">
        <v>0</v>
      </c>
      <c r="T11" s="2"/>
      <c r="U11" s="2"/>
      <c r="V11" s="2" t="b">
        <v>0</v>
      </c>
      <c r="W11" s="2"/>
      <c r="X11" s="2" t="b">
        <v>0</v>
      </c>
      <c r="Y11" s="2" t="b">
        <v>0</v>
      </c>
      <c r="Z11" s="2"/>
      <c r="AA11" s="2"/>
      <c r="AB11" s="2" t="b">
        <v>0</v>
      </c>
      <c r="AC11" s="2"/>
      <c r="AD11" s="2" t="b">
        <v>0</v>
      </c>
      <c r="AE11" s="2" t="b">
        <v>0</v>
      </c>
      <c r="AF11" s="2"/>
      <c r="AG11" s="2"/>
      <c r="AH11" s="2" t="b">
        <v>0</v>
      </c>
      <c r="AI11" s="2"/>
      <c r="AJ11" s="2" t="b">
        <v>0</v>
      </c>
      <c r="AK11" s="2" t="b">
        <v>0</v>
      </c>
      <c r="AL11" s="2"/>
      <c r="AM11" s="2"/>
      <c r="AN11" s="2" t="b">
        <v>0</v>
      </c>
      <c r="AO11" s="2"/>
      <c r="AP11" s="2" t="b">
        <v>0</v>
      </c>
      <c r="AQ11" s="2" t="b">
        <v>0</v>
      </c>
      <c r="AR11" s="2"/>
      <c r="AS11" s="2"/>
      <c r="AT11" s="2" t="b">
        <v>0</v>
      </c>
      <c r="AU11" s="2"/>
      <c r="AV11" s="2" t="b">
        <v>0</v>
      </c>
      <c r="AW11" s="2" t="b">
        <v>0</v>
      </c>
      <c r="AX11" s="2"/>
      <c r="AY11" s="2"/>
      <c r="AZ11" s="2" t="b">
        <v>0</v>
      </c>
      <c r="BA11" s="2"/>
      <c r="BB11" s="2" t="b">
        <v>0</v>
      </c>
      <c r="BC11" s="2" t="b">
        <v>0</v>
      </c>
      <c r="BD11" s="2"/>
      <c r="BE11" s="2"/>
      <c r="BF11" s="2" t="b">
        <v>0</v>
      </c>
      <c r="BG11" s="2"/>
      <c r="BH11" s="2" t="b">
        <v>0</v>
      </c>
      <c r="BI11" s="2" t="b">
        <v>0</v>
      </c>
      <c r="BJ11" s="2"/>
      <c r="BK11" s="2"/>
      <c r="BL11" s="2" t="b">
        <v>0</v>
      </c>
      <c r="BM11" s="2"/>
      <c r="BN11" s="2" t="b">
        <v>0</v>
      </c>
      <c r="BO11" s="2" t="b">
        <v>0</v>
      </c>
      <c r="BP11" s="2"/>
      <c r="BQ11" s="2"/>
      <c r="BR11" s="2" t="b">
        <v>0</v>
      </c>
      <c r="BS11" s="2"/>
      <c r="BT11" s="2" t="b">
        <v>0</v>
      </c>
      <c r="BU11" s="2" t="b">
        <v>0</v>
      </c>
      <c r="BV11" s="2"/>
      <c r="BW11" s="2"/>
      <c r="BX11" s="2" t="b">
        <v>0</v>
      </c>
      <c r="BY11" s="2"/>
      <c r="BZ11" s="2" t="b">
        <v>0</v>
      </c>
      <c r="CA11" s="2" t="b">
        <v>0</v>
      </c>
      <c r="CB11" s="2"/>
      <c r="CC11" s="2"/>
      <c r="CD11" s="2" t="b">
        <v>0</v>
      </c>
      <c r="CE11" s="2"/>
      <c r="CF11" s="2" t="b">
        <v>0</v>
      </c>
      <c r="CG11" s="2" t="b">
        <v>0</v>
      </c>
      <c r="CH11" s="2"/>
      <c r="CI11" s="2"/>
      <c r="CJ11" s="2" t="b">
        <v>0</v>
      </c>
      <c r="CK11" s="2"/>
      <c r="CL11" s="2" t="b">
        <v>0</v>
      </c>
      <c r="CM11" s="2" t="b">
        <v>0</v>
      </c>
      <c r="CN11" s="2"/>
      <c r="CO11" s="2"/>
      <c r="CP11" s="2" t="b">
        <v>0</v>
      </c>
      <c r="CQ11" s="2"/>
      <c r="CR11" s="2" t="b">
        <v>0</v>
      </c>
      <c r="CS11" s="2" t="b">
        <v>0</v>
      </c>
      <c r="CT11" s="2"/>
      <c r="CU11" s="2"/>
      <c r="CV11" s="2" t="b">
        <v>0</v>
      </c>
      <c r="CW11" s="2"/>
      <c r="CX11" s="2" t="b">
        <v>0</v>
      </c>
      <c r="CY11" s="2" t="b">
        <v>0</v>
      </c>
      <c r="CZ11" s="2"/>
      <c r="DA11" s="2"/>
      <c r="DB11" s="2" t="b">
        <v>0</v>
      </c>
      <c r="DC11" s="2" t="s">
        <v>44</v>
      </c>
      <c r="DD11" s="2" t="b">
        <v>0</v>
      </c>
      <c r="DE11" s="2" t="b">
        <v>0</v>
      </c>
      <c r="DF11" s="2"/>
      <c r="DG11" s="2"/>
      <c r="DH11" s="2" t="b">
        <v>0</v>
      </c>
      <c r="DI11" s="2"/>
      <c r="DJ11" s="2" t="b">
        <v>0</v>
      </c>
      <c r="DK11" s="2" t="b">
        <v>0</v>
      </c>
      <c r="DL11" s="2"/>
      <c r="DM11" s="2"/>
      <c r="DN11" s="2" t="b">
        <v>0</v>
      </c>
      <c r="DO11" s="2"/>
      <c r="DP11" s="2" t="b">
        <v>0</v>
      </c>
      <c r="DQ11" s="2" t="b">
        <v>0</v>
      </c>
      <c r="DR11" s="2"/>
      <c r="DS11" s="2"/>
      <c r="DT11" s="2" t="b">
        <v>0</v>
      </c>
      <c r="DU11" s="2"/>
      <c r="DV11" s="2" t="b">
        <v>0</v>
      </c>
      <c r="DW11" s="2" t="b">
        <v>0</v>
      </c>
      <c r="DX11" s="2"/>
      <c r="DY11" s="2"/>
      <c r="DZ11" s="2" t="b">
        <v>0</v>
      </c>
      <c r="EA11" s="2" t="b">
        <v>0</v>
      </c>
      <c r="EB11" s="2"/>
      <c r="EC11" s="2"/>
      <c r="ED11" s="2" t="b">
        <v>0</v>
      </c>
      <c r="EE11" s="2" t="b">
        <v>0</v>
      </c>
      <c r="EF11" s="2"/>
      <c r="EG11" s="2"/>
      <c r="EH11" s="2" t="b">
        <v>0</v>
      </c>
      <c r="EI11" s="2" t="b">
        <v>0</v>
      </c>
      <c r="EJ11" s="2"/>
      <c r="EK11" s="2"/>
      <c r="EL11" s="2" t="b">
        <v>0</v>
      </c>
      <c r="EM11" s="2" t="b">
        <v>0</v>
      </c>
      <c r="EN11" s="2"/>
      <c r="EO11" s="2"/>
      <c r="EP11" s="2" t="b">
        <v>0</v>
      </c>
      <c r="EQ11" s="2" t="b">
        <v>0</v>
      </c>
      <c r="ER11" s="34"/>
    </row>
    <row r="12" spans="1:148" ht="31.5" customHeight="1" thickBot="1">
      <c r="A12" s="25" t="s">
        <v>77</v>
      </c>
      <c r="B12" s="106"/>
      <c r="C12" s="2"/>
      <c r="D12" s="2" t="b">
        <v>0</v>
      </c>
      <c r="E12" s="2"/>
      <c r="F12" s="2" t="b">
        <v>0</v>
      </c>
      <c r="G12" s="2" t="b">
        <v>0</v>
      </c>
      <c r="H12" s="2"/>
      <c r="I12" s="2"/>
      <c r="J12" s="2" t="b">
        <v>0</v>
      </c>
      <c r="K12" s="2"/>
      <c r="L12" s="2" t="b">
        <v>0</v>
      </c>
      <c r="M12" s="2" t="b">
        <v>0</v>
      </c>
      <c r="N12" s="2"/>
      <c r="O12" s="2"/>
      <c r="P12" s="2" t="b">
        <v>0</v>
      </c>
      <c r="Q12" s="2"/>
      <c r="R12" s="2" t="b">
        <v>0</v>
      </c>
      <c r="S12" s="2" t="b">
        <v>0</v>
      </c>
      <c r="T12" s="2"/>
      <c r="U12" s="2"/>
      <c r="V12" s="2" t="b">
        <v>0</v>
      </c>
      <c r="W12" s="2"/>
      <c r="X12" s="2" t="b">
        <v>0</v>
      </c>
      <c r="Y12" s="2" t="b">
        <v>0</v>
      </c>
      <c r="Z12" s="2"/>
      <c r="AA12" s="2"/>
      <c r="AB12" s="2" t="b">
        <v>0</v>
      </c>
      <c r="AC12" s="2"/>
      <c r="AD12" s="2" t="b">
        <v>0</v>
      </c>
      <c r="AE12" s="2" t="b">
        <v>0</v>
      </c>
      <c r="AF12" s="2"/>
      <c r="AG12" s="2"/>
      <c r="AH12" s="2" t="b">
        <v>0</v>
      </c>
      <c r="AI12" s="2"/>
      <c r="AJ12" s="2" t="b">
        <v>0</v>
      </c>
      <c r="AK12" s="2" t="b">
        <v>0</v>
      </c>
      <c r="AL12" s="2"/>
      <c r="AM12" s="2"/>
      <c r="AN12" s="2" t="b">
        <v>0</v>
      </c>
      <c r="AO12" s="2"/>
      <c r="AP12" s="2" t="b">
        <v>0</v>
      </c>
      <c r="AQ12" s="2" t="b">
        <v>0</v>
      </c>
      <c r="AR12" s="2"/>
      <c r="AS12" s="2"/>
      <c r="AT12" s="2" t="b">
        <v>0</v>
      </c>
      <c r="AU12" s="2"/>
      <c r="AV12" s="2" t="b">
        <v>0</v>
      </c>
      <c r="AW12" s="2" t="b">
        <v>0</v>
      </c>
      <c r="AX12" s="2"/>
      <c r="AY12" s="2"/>
      <c r="AZ12" s="2" t="b">
        <v>0</v>
      </c>
      <c r="BA12" s="2"/>
      <c r="BB12" s="2" t="b">
        <v>0</v>
      </c>
      <c r="BC12" s="2" t="b">
        <v>0</v>
      </c>
      <c r="BD12" s="2"/>
      <c r="BE12" s="2"/>
      <c r="BF12" s="2" t="b">
        <v>0</v>
      </c>
      <c r="BG12" s="2"/>
      <c r="BH12" s="2" t="b">
        <v>0</v>
      </c>
      <c r="BI12" s="2" t="b">
        <v>0</v>
      </c>
      <c r="BJ12" s="2"/>
      <c r="BK12" s="2"/>
      <c r="BL12" s="2" t="b">
        <v>0</v>
      </c>
      <c r="BM12" s="2"/>
      <c r="BN12" s="2" t="b">
        <v>0</v>
      </c>
      <c r="BO12" s="2" t="b">
        <v>0</v>
      </c>
      <c r="BP12" s="2"/>
      <c r="BQ12" s="2"/>
      <c r="BR12" s="2" t="b">
        <v>0</v>
      </c>
      <c r="BS12" s="2"/>
      <c r="BT12" s="2" t="b">
        <v>0</v>
      </c>
      <c r="BU12" s="2" t="b">
        <v>0</v>
      </c>
      <c r="BV12" s="2"/>
      <c r="BW12" s="2"/>
      <c r="BX12" s="2" t="b">
        <v>0</v>
      </c>
      <c r="BY12" s="2"/>
      <c r="BZ12" s="2" t="b">
        <v>0</v>
      </c>
      <c r="CA12" s="2" t="b">
        <v>0</v>
      </c>
      <c r="CB12" s="2"/>
      <c r="CC12" s="2"/>
      <c r="CD12" s="2" t="b">
        <v>0</v>
      </c>
      <c r="CE12" s="2"/>
      <c r="CF12" s="2" t="b">
        <v>0</v>
      </c>
      <c r="CG12" s="2" t="b">
        <v>0</v>
      </c>
      <c r="CH12" s="2"/>
      <c r="CI12" s="2"/>
      <c r="CJ12" s="2" t="b">
        <v>0</v>
      </c>
      <c r="CK12" s="2"/>
      <c r="CL12" s="2" t="b">
        <v>0</v>
      </c>
      <c r="CM12" s="2" t="b">
        <v>0</v>
      </c>
      <c r="CN12" s="2"/>
      <c r="CO12" s="2"/>
      <c r="CP12" s="2" t="b">
        <v>0</v>
      </c>
      <c r="CQ12" s="2"/>
      <c r="CR12" s="2" t="b">
        <v>0</v>
      </c>
      <c r="CS12" s="2" t="b">
        <v>0</v>
      </c>
      <c r="CT12" s="2"/>
      <c r="CU12" s="2"/>
      <c r="CV12" s="2" t="b">
        <v>0</v>
      </c>
      <c r="CW12" s="2"/>
      <c r="CX12" s="2" t="b">
        <v>0</v>
      </c>
      <c r="CY12" s="2" t="b">
        <v>0</v>
      </c>
      <c r="CZ12" s="2"/>
      <c r="DA12" s="2"/>
      <c r="DB12" s="2" t="b">
        <v>0</v>
      </c>
      <c r="DC12" s="2"/>
      <c r="DD12" s="2" t="b">
        <v>0</v>
      </c>
      <c r="DE12" s="2" t="b">
        <v>0</v>
      </c>
      <c r="DF12" s="2"/>
      <c r="DG12" s="2"/>
      <c r="DH12" s="2" t="b">
        <v>0</v>
      </c>
      <c r="DI12" s="2"/>
      <c r="DJ12" s="2" t="b">
        <v>0</v>
      </c>
      <c r="DK12" s="2" t="b">
        <v>0</v>
      </c>
      <c r="DL12" s="2"/>
      <c r="DM12" s="2"/>
      <c r="DN12" s="2" t="b">
        <v>0</v>
      </c>
      <c r="DO12" s="2"/>
      <c r="DP12" s="2" t="b">
        <v>0</v>
      </c>
      <c r="DQ12" s="2" t="b">
        <v>0</v>
      </c>
      <c r="DR12" s="2"/>
      <c r="DS12" s="2"/>
      <c r="DT12" s="2" t="b">
        <v>0</v>
      </c>
      <c r="DU12" s="2"/>
      <c r="DV12" s="2" t="b">
        <v>0</v>
      </c>
      <c r="DW12" s="2" t="b">
        <v>0</v>
      </c>
      <c r="DX12" s="2"/>
      <c r="DY12" s="2"/>
      <c r="DZ12" s="2" t="b">
        <v>0</v>
      </c>
      <c r="EA12" s="2" t="b">
        <v>0</v>
      </c>
      <c r="EB12" s="2"/>
      <c r="EC12" s="2"/>
      <c r="ED12" s="2" t="b">
        <v>0</v>
      </c>
      <c r="EE12" s="2" t="b">
        <v>0</v>
      </c>
      <c r="EF12" s="2"/>
      <c r="EG12" s="2"/>
      <c r="EH12" s="2" t="b">
        <v>0</v>
      </c>
      <c r="EI12" s="2" t="b">
        <v>0</v>
      </c>
      <c r="EJ12" s="2"/>
      <c r="EK12" s="2"/>
      <c r="EL12" s="2" t="b">
        <v>0</v>
      </c>
      <c r="EM12" s="2" t="b">
        <v>0</v>
      </c>
      <c r="EN12" s="2"/>
      <c r="EO12" s="2"/>
      <c r="EP12" s="2" t="b">
        <v>0</v>
      </c>
      <c r="EQ12" s="2" t="b">
        <v>0</v>
      </c>
      <c r="ER12" s="34"/>
    </row>
    <row r="13" spans="1:148" ht="31.5" customHeight="1" thickBot="1">
      <c r="A13" s="25" t="s">
        <v>78</v>
      </c>
      <c r="B13" s="106"/>
      <c r="C13" s="2"/>
      <c r="D13" s="2" t="b">
        <v>0</v>
      </c>
      <c r="E13" s="2"/>
      <c r="F13" s="2" t="b">
        <v>0</v>
      </c>
      <c r="G13" s="2" t="b">
        <v>0</v>
      </c>
      <c r="H13" s="2"/>
      <c r="I13" s="2"/>
      <c r="J13" s="2" t="b">
        <v>0</v>
      </c>
      <c r="K13" s="2"/>
      <c r="L13" s="2" t="b">
        <v>0</v>
      </c>
      <c r="M13" s="2" t="b">
        <v>0</v>
      </c>
      <c r="N13" s="2"/>
      <c r="O13" s="2"/>
      <c r="P13" s="2" t="b">
        <v>0</v>
      </c>
      <c r="Q13" s="2"/>
      <c r="R13" s="2" t="b">
        <v>0</v>
      </c>
      <c r="S13" s="2" t="b">
        <v>0</v>
      </c>
      <c r="T13" s="2"/>
      <c r="U13" s="2"/>
      <c r="V13" s="2" t="b">
        <v>0</v>
      </c>
      <c r="W13" s="2"/>
      <c r="X13" s="2" t="b">
        <v>0</v>
      </c>
      <c r="Y13" s="2" t="b">
        <v>0</v>
      </c>
      <c r="Z13" s="2"/>
      <c r="AA13" s="2"/>
      <c r="AB13" s="2" t="b">
        <v>0</v>
      </c>
      <c r="AC13" s="2"/>
      <c r="AD13" s="2" t="b">
        <v>0</v>
      </c>
      <c r="AE13" s="2" t="b">
        <v>0</v>
      </c>
      <c r="AF13" s="2"/>
      <c r="AG13" s="2"/>
      <c r="AH13" s="2" t="b">
        <v>0</v>
      </c>
      <c r="AI13" s="2"/>
      <c r="AJ13" s="2" t="b">
        <v>0</v>
      </c>
      <c r="AK13" s="2" t="b">
        <v>0</v>
      </c>
      <c r="AL13" s="2"/>
      <c r="AM13" s="2"/>
      <c r="AN13" s="2" t="b">
        <v>0</v>
      </c>
      <c r="AO13" s="2"/>
      <c r="AP13" s="2" t="b">
        <v>0</v>
      </c>
      <c r="AQ13" s="2" t="b">
        <v>0</v>
      </c>
      <c r="AR13" s="2"/>
      <c r="AS13" s="2"/>
      <c r="AT13" s="2" t="b">
        <v>0</v>
      </c>
      <c r="AU13" s="2"/>
      <c r="AV13" s="2" t="b">
        <v>0</v>
      </c>
      <c r="AW13" s="2" t="b">
        <v>0</v>
      </c>
      <c r="AX13" s="2"/>
      <c r="AY13" s="2"/>
      <c r="AZ13" s="2" t="b">
        <v>0</v>
      </c>
      <c r="BA13" s="2"/>
      <c r="BB13" s="2" t="b">
        <v>0</v>
      </c>
      <c r="BC13" s="2" t="b">
        <v>0</v>
      </c>
      <c r="BD13" s="2"/>
      <c r="BE13" s="2"/>
      <c r="BF13" s="2" t="b">
        <v>0</v>
      </c>
      <c r="BG13" s="2"/>
      <c r="BH13" s="2" t="b">
        <v>0</v>
      </c>
      <c r="BI13" s="2" t="b">
        <v>0</v>
      </c>
      <c r="BJ13" s="2"/>
      <c r="BK13" s="2"/>
      <c r="BL13" s="2" t="b">
        <v>0</v>
      </c>
      <c r="BM13" s="2"/>
      <c r="BN13" s="2" t="b">
        <v>0</v>
      </c>
      <c r="BO13" s="2" t="b">
        <v>0</v>
      </c>
      <c r="BP13" s="2"/>
      <c r="BQ13" s="2"/>
      <c r="BR13" s="2" t="b">
        <v>0</v>
      </c>
      <c r="BS13" s="2"/>
      <c r="BT13" s="2" t="b">
        <v>0</v>
      </c>
      <c r="BU13" s="2" t="b">
        <v>0</v>
      </c>
      <c r="BV13" s="2"/>
      <c r="BW13" s="2"/>
      <c r="BX13" s="2" t="b">
        <v>0</v>
      </c>
      <c r="BY13" s="2"/>
      <c r="BZ13" s="2" t="b">
        <v>0</v>
      </c>
      <c r="CA13" s="2" t="b">
        <v>0</v>
      </c>
      <c r="CB13" s="2"/>
      <c r="CC13" s="2"/>
      <c r="CD13" s="2" t="b">
        <v>0</v>
      </c>
      <c r="CE13" s="2"/>
      <c r="CF13" s="2" t="b">
        <v>0</v>
      </c>
      <c r="CG13" s="2" t="b">
        <v>0</v>
      </c>
      <c r="CH13" s="2"/>
      <c r="CI13" s="2"/>
      <c r="CJ13" s="2" t="b">
        <v>0</v>
      </c>
      <c r="CK13" s="2"/>
      <c r="CL13" s="2" t="b">
        <v>0</v>
      </c>
      <c r="CM13" s="2" t="b">
        <v>0</v>
      </c>
      <c r="CN13" s="2"/>
      <c r="CO13" s="2"/>
      <c r="CP13" s="2" t="b">
        <v>0</v>
      </c>
      <c r="CQ13" s="2"/>
      <c r="CR13" s="2" t="b">
        <v>0</v>
      </c>
      <c r="CS13" s="2" t="b">
        <v>0</v>
      </c>
      <c r="CT13" s="2"/>
      <c r="CU13" s="2"/>
      <c r="CV13" s="2" t="b">
        <v>0</v>
      </c>
      <c r="CW13" s="2"/>
      <c r="CX13" s="2" t="b">
        <v>0</v>
      </c>
      <c r="CY13" s="2" t="b">
        <v>0</v>
      </c>
      <c r="CZ13" s="2"/>
      <c r="DA13" s="2"/>
      <c r="DB13" s="2" t="b">
        <v>0</v>
      </c>
      <c r="DC13" s="2"/>
      <c r="DD13" s="2" t="b">
        <v>0</v>
      </c>
      <c r="DE13" s="2" t="b">
        <v>0</v>
      </c>
      <c r="DF13" s="2"/>
      <c r="DG13" s="2"/>
      <c r="DH13" s="2" t="b">
        <v>0</v>
      </c>
      <c r="DI13" s="2"/>
      <c r="DJ13" s="2" t="b">
        <v>0</v>
      </c>
      <c r="DK13" s="2" t="b">
        <v>0</v>
      </c>
      <c r="DL13" s="2"/>
      <c r="DM13" s="2"/>
      <c r="DN13" s="2" t="b">
        <v>0</v>
      </c>
      <c r="DO13" s="2"/>
      <c r="DP13" s="2" t="b">
        <v>0</v>
      </c>
      <c r="DQ13" s="2" t="b">
        <v>0</v>
      </c>
      <c r="DR13" s="2"/>
      <c r="DS13" s="2"/>
      <c r="DT13" s="2" t="b">
        <v>0</v>
      </c>
      <c r="DU13" s="2"/>
      <c r="DV13" s="2" t="b">
        <v>0</v>
      </c>
      <c r="DW13" s="2" t="b">
        <v>0</v>
      </c>
      <c r="DX13" s="2"/>
      <c r="DY13" s="2"/>
      <c r="DZ13" s="2" t="b">
        <v>0</v>
      </c>
      <c r="EA13" s="2" t="b">
        <v>0</v>
      </c>
      <c r="EB13" s="2"/>
      <c r="EC13" s="2"/>
      <c r="ED13" s="2" t="b">
        <v>0</v>
      </c>
      <c r="EE13" s="2" t="b">
        <v>0</v>
      </c>
      <c r="EF13" s="2"/>
      <c r="EG13" s="2"/>
      <c r="EH13" s="2" t="b">
        <v>0</v>
      </c>
      <c r="EI13" s="2" t="b">
        <v>0</v>
      </c>
      <c r="EJ13" s="2"/>
      <c r="EK13" s="2"/>
      <c r="EL13" s="2" t="b">
        <v>0</v>
      </c>
      <c r="EM13" s="2" t="b">
        <v>0</v>
      </c>
      <c r="EN13" s="2"/>
      <c r="EO13" s="2"/>
      <c r="EP13" s="2" t="b">
        <v>0</v>
      </c>
      <c r="EQ13" s="2" t="b">
        <v>0</v>
      </c>
      <c r="ER13" s="34"/>
    </row>
    <row r="14" spans="1:148" ht="31.5" customHeight="1" thickBot="1">
      <c r="A14" s="25" t="s">
        <v>79</v>
      </c>
      <c r="B14" s="20"/>
      <c r="C14" s="2"/>
      <c r="D14" s="2" t="b">
        <v>0</v>
      </c>
      <c r="E14" s="2"/>
      <c r="F14" s="2" t="b">
        <v>0</v>
      </c>
      <c r="G14" s="2" t="b">
        <v>0</v>
      </c>
      <c r="H14" s="2"/>
      <c r="I14" s="2"/>
      <c r="J14" s="2" t="b">
        <v>0</v>
      </c>
      <c r="K14" s="2"/>
      <c r="L14" s="2" t="b">
        <v>0</v>
      </c>
      <c r="M14" s="2" t="b">
        <v>0</v>
      </c>
      <c r="N14" s="2"/>
      <c r="O14" s="2"/>
      <c r="P14" s="2" t="b">
        <v>0</v>
      </c>
      <c r="Q14" s="2"/>
      <c r="R14" s="2" t="b">
        <v>0</v>
      </c>
      <c r="S14" s="2" t="b">
        <v>0</v>
      </c>
      <c r="T14" s="2"/>
      <c r="U14" s="2"/>
      <c r="V14" s="2" t="b">
        <v>0</v>
      </c>
      <c r="W14" s="2"/>
      <c r="X14" s="2" t="b">
        <v>0</v>
      </c>
      <c r="Y14" s="2" t="b">
        <v>0</v>
      </c>
      <c r="Z14" s="2"/>
      <c r="AA14" s="2"/>
      <c r="AB14" s="2" t="b">
        <v>0</v>
      </c>
      <c r="AC14" s="2"/>
      <c r="AD14" s="2" t="b">
        <v>0</v>
      </c>
      <c r="AE14" s="2" t="b">
        <v>0</v>
      </c>
      <c r="AF14" s="2"/>
      <c r="AG14" s="2"/>
      <c r="AH14" s="2" t="b">
        <v>0</v>
      </c>
      <c r="AI14" s="2"/>
      <c r="AJ14" s="2" t="b">
        <v>0</v>
      </c>
      <c r="AK14" s="2" t="b">
        <v>0</v>
      </c>
      <c r="AL14" s="2"/>
      <c r="AM14" s="2"/>
      <c r="AN14" s="2" t="b">
        <v>0</v>
      </c>
      <c r="AO14" s="2"/>
      <c r="AP14" s="2" t="b">
        <v>0</v>
      </c>
      <c r="AQ14" s="2" t="b">
        <v>0</v>
      </c>
      <c r="AR14" s="2"/>
      <c r="AS14" s="2"/>
      <c r="AT14" s="2" t="b">
        <v>0</v>
      </c>
      <c r="AU14" s="2"/>
      <c r="AV14" s="2" t="b">
        <v>0</v>
      </c>
      <c r="AW14" s="2" t="b">
        <v>0</v>
      </c>
      <c r="AX14" s="2"/>
      <c r="AY14" s="2"/>
      <c r="AZ14" s="2" t="b">
        <v>0</v>
      </c>
      <c r="BA14" s="2"/>
      <c r="BB14" s="2" t="b">
        <v>0</v>
      </c>
      <c r="BC14" s="2" t="b">
        <v>0</v>
      </c>
      <c r="BD14" s="2"/>
      <c r="BE14" s="2"/>
      <c r="BF14" s="2" t="b">
        <v>0</v>
      </c>
      <c r="BG14" s="2"/>
      <c r="BH14" s="2" t="b">
        <v>0</v>
      </c>
      <c r="BI14" s="2" t="b">
        <v>0</v>
      </c>
      <c r="BJ14" s="2"/>
      <c r="BK14" s="2"/>
      <c r="BL14" s="2" t="b">
        <v>0</v>
      </c>
      <c r="BM14" s="2"/>
      <c r="BN14" s="2" t="b">
        <v>0</v>
      </c>
      <c r="BO14" s="2" t="b">
        <v>0</v>
      </c>
      <c r="BP14" s="2"/>
      <c r="BQ14" s="2"/>
      <c r="BR14" s="2" t="b">
        <v>0</v>
      </c>
      <c r="BS14" s="2"/>
      <c r="BT14" s="2" t="b">
        <v>0</v>
      </c>
      <c r="BU14" s="2" t="b">
        <v>0</v>
      </c>
      <c r="BV14" s="2"/>
      <c r="BW14" s="2"/>
      <c r="BX14" s="2" t="b">
        <v>0</v>
      </c>
      <c r="BY14" s="2"/>
      <c r="BZ14" s="2" t="b">
        <v>0</v>
      </c>
      <c r="CA14" s="2" t="b">
        <v>0</v>
      </c>
      <c r="CB14" s="2"/>
      <c r="CC14" s="2"/>
      <c r="CD14" s="2" t="b">
        <v>0</v>
      </c>
      <c r="CE14" s="2"/>
      <c r="CF14" s="2" t="b">
        <v>0</v>
      </c>
      <c r="CG14" s="2" t="b">
        <v>0</v>
      </c>
      <c r="CH14" s="2"/>
      <c r="CI14" s="2"/>
      <c r="CJ14" s="2" t="b">
        <v>0</v>
      </c>
      <c r="CK14" s="2"/>
      <c r="CL14" s="2" t="b">
        <v>0</v>
      </c>
      <c r="CM14" s="2" t="b">
        <v>0</v>
      </c>
      <c r="CN14" s="2"/>
      <c r="CO14" s="2"/>
      <c r="CP14" s="2" t="b">
        <v>0</v>
      </c>
      <c r="CQ14" s="2"/>
      <c r="CR14" s="2" t="b">
        <v>0</v>
      </c>
      <c r="CS14" s="2" t="b">
        <v>0</v>
      </c>
      <c r="CT14" s="2"/>
      <c r="CU14" s="2"/>
      <c r="CV14" s="2" t="b">
        <v>0</v>
      </c>
      <c r="CW14" s="2"/>
      <c r="CX14" s="2" t="b">
        <v>0</v>
      </c>
      <c r="CY14" s="2" t="b">
        <v>0</v>
      </c>
      <c r="CZ14" s="2"/>
      <c r="DA14" s="2"/>
      <c r="DB14" s="2" t="b">
        <v>0</v>
      </c>
      <c r="DC14" s="2"/>
      <c r="DD14" s="2" t="b">
        <v>0</v>
      </c>
      <c r="DE14" s="2" t="b">
        <v>0</v>
      </c>
      <c r="DF14" s="2"/>
      <c r="DG14" s="2"/>
      <c r="DH14" s="2" t="b">
        <v>0</v>
      </c>
      <c r="DI14" s="2"/>
      <c r="DJ14" s="2" t="b">
        <v>0</v>
      </c>
      <c r="DK14" s="2" t="b">
        <v>0</v>
      </c>
      <c r="DL14" s="2"/>
      <c r="DM14" s="2"/>
      <c r="DN14" s="2" t="b">
        <v>0</v>
      </c>
      <c r="DO14" s="2"/>
      <c r="DP14" s="2" t="b">
        <v>0</v>
      </c>
      <c r="DQ14" s="2" t="b">
        <v>0</v>
      </c>
      <c r="DR14" s="2"/>
      <c r="DS14" s="2"/>
      <c r="DT14" s="2" t="b">
        <v>0</v>
      </c>
      <c r="DU14" s="2"/>
      <c r="DV14" s="2" t="b">
        <v>0</v>
      </c>
      <c r="DW14" s="2" t="b">
        <v>0</v>
      </c>
      <c r="DX14" s="2"/>
      <c r="DY14" s="2"/>
      <c r="DZ14" s="2" t="b">
        <v>0</v>
      </c>
      <c r="EA14" s="2" t="b">
        <v>0</v>
      </c>
      <c r="EB14" s="2"/>
      <c r="EC14" s="2"/>
      <c r="ED14" s="2" t="b">
        <v>0</v>
      </c>
      <c r="EE14" s="2" t="b">
        <v>0</v>
      </c>
      <c r="EF14" s="2"/>
      <c r="EG14" s="2"/>
      <c r="EH14" s="2" t="b">
        <v>0</v>
      </c>
      <c r="EI14" s="2" t="b">
        <v>0</v>
      </c>
      <c r="EJ14" s="2"/>
      <c r="EK14" s="2"/>
      <c r="EL14" s="2" t="b">
        <v>0</v>
      </c>
      <c r="EM14" s="2" t="b">
        <v>0</v>
      </c>
      <c r="EN14" s="2"/>
      <c r="EO14" s="2"/>
      <c r="EP14" s="2" t="b">
        <v>0</v>
      </c>
      <c r="EQ14" s="2" t="b">
        <v>0</v>
      </c>
      <c r="ER14" s="34"/>
    </row>
    <row r="15" spans="1:148" ht="31.5" customHeight="1" thickBot="1">
      <c r="A15" s="25" t="s">
        <v>80</v>
      </c>
      <c r="B15" s="106"/>
      <c r="C15" s="2"/>
      <c r="D15" s="2" t="b">
        <v>0</v>
      </c>
      <c r="E15" s="2"/>
      <c r="F15" s="2" t="b">
        <v>0</v>
      </c>
      <c r="G15" s="2" t="b">
        <v>0</v>
      </c>
      <c r="H15" s="2"/>
      <c r="I15" s="2"/>
      <c r="J15" s="2" t="b">
        <v>0</v>
      </c>
      <c r="K15" s="2"/>
      <c r="L15" s="2" t="b">
        <v>0</v>
      </c>
      <c r="M15" s="2" t="b">
        <v>0</v>
      </c>
      <c r="N15" s="2"/>
      <c r="O15" s="2"/>
      <c r="P15" s="2" t="b">
        <v>0</v>
      </c>
      <c r="Q15" s="2"/>
      <c r="R15" s="2" t="b">
        <v>0</v>
      </c>
      <c r="S15" s="2" t="b">
        <v>0</v>
      </c>
      <c r="T15" s="2"/>
      <c r="U15" s="2"/>
      <c r="V15" s="2" t="b">
        <v>0</v>
      </c>
      <c r="W15" s="2"/>
      <c r="X15" s="2" t="b">
        <v>0</v>
      </c>
      <c r="Y15" s="2" t="b">
        <v>0</v>
      </c>
      <c r="Z15" s="2"/>
      <c r="AA15" s="2"/>
      <c r="AB15" s="2" t="b">
        <v>0</v>
      </c>
      <c r="AC15" s="2"/>
      <c r="AD15" s="2" t="b">
        <v>0</v>
      </c>
      <c r="AE15" s="2" t="b">
        <v>0</v>
      </c>
      <c r="AF15" s="2"/>
      <c r="AG15" s="2"/>
      <c r="AH15" s="2" t="b">
        <v>0</v>
      </c>
      <c r="AI15" s="2"/>
      <c r="AJ15" s="2" t="b">
        <v>0</v>
      </c>
      <c r="AK15" s="2" t="b">
        <v>0</v>
      </c>
      <c r="AL15" s="2"/>
      <c r="AM15" s="2"/>
      <c r="AN15" s="2" t="b">
        <v>0</v>
      </c>
      <c r="AO15" s="2"/>
      <c r="AP15" s="2" t="b">
        <v>0</v>
      </c>
      <c r="AQ15" s="2" t="b">
        <v>0</v>
      </c>
      <c r="AR15" s="2"/>
      <c r="AS15" s="2"/>
      <c r="AT15" s="2" t="b">
        <v>0</v>
      </c>
      <c r="AU15" s="2"/>
      <c r="AV15" s="2" t="b">
        <v>0</v>
      </c>
      <c r="AW15" s="2" t="b">
        <v>0</v>
      </c>
      <c r="AX15" s="2"/>
      <c r="AY15" s="2"/>
      <c r="AZ15" s="2" t="b">
        <v>0</v>
      </c>
      <c r="BA15" s="2"/>
      <c r="BB15" s="2" t="b">
        <v>0</v>
      </c>
      <c r="BC15" s="2" t="b">
        <v>0</v>
      </c>
      <c r="BD15" s="2"/>
      <c r="BE15" s="2"/>
      <c r="BF15" s="2" t="b">
        <v>0</v>
      </c>
      <c r="BG15" s="2"/>
      <c r="BH15" s="2" t="b">
        <v>0</v>
      </c>
      <c r="BI15" s="2" t="b">
        <v>0</v>
      </c>
      <c r="BJ15" s="2"/>
      <c r="BK15" s="2"/>
      <c r="BL15" s="2" t="b">
        <v>0</v>
      </c>
      <c r="BM15" s="2"/>
      <c r="BN15" s="2" t="b">
        <v>0</v>
      </c>
      <c r="BO15" s="2" t="b">
        <v>0</v>
      </c>
      <c r="BP15" s="2"/>
      <c r="BQ15" s="2"/>
      <c r="BR15" s="2" t="b">
        <v>0</v>
      </c>
      <c r="BS15" s="2"/>
      <c r="BT15" s="2" t="b">
        <v>0</v>
      </c>
      <c r="BU15" s="2" t="b">
        <v>0</v>
      </c>
      <c r="BV15" s="2"/>
      <c r="BW15" s="2"/>
      <c r="BX15" s="2" t="b">
        <v>0</v>
      </c>
      <c r="BY15" s="2"/>
      <c r="BZ15" s="2" t="b">
        <v>0</v>
      </c>
      <c r="CA15" s="2" t="b">
        <v>0</v>
      </c>
      <c r="CB15" s="2"/>
      <c r="CC15" s="2"/>
      <c r="CD15" s="2" t="b">
        <v>0</v>
      </c>
      <c r="CE15" s="2"/>
      <c r="CF15" s="2" t="b">
        <v>0</v>
      </c>
      <c r="CG15" s="2" t="b">
        <v>0</v>
      </c>
      <c r="CH15" s="2"/>
      <c r="CI15" s="2"/>
      <c r="CJ15" s="2" t="b">
        <v>0</v>
      </c>
      <c r="CK15" s="2"/>
      <c r="CL15" s="2" t="b">
        <v>0</v>
      </c>
      <c r="CM15" s="2" t="b">
        <v>0</v>
      </c>
      <c r="CN15" s="2"/>
      <c r="CO15" s="2"/>
      <c r="CP15" s="2" t="b">
        <v>0</v>
      </c>
      <c r="CQ15" s="2"/>
      <c r="CR15" s="2" t="b">
        <v>0</v>
      </c>
      <c r="CS15" s="2" t="b">
        <v>0</v>
      </c>
      <c r="CT15" s="2"/>
      <c r="CU15" s="2"/>
      <c r="CV15" s="2" t="b">
        <v>0</v>
      </c>
      <c r="CW15" s="2"/>
      <c r="CX15" s="2" t="b">
        <v>0</v>
      </c>
      <c r="CY15" s="2" t="b">
        <v>0</v>
      </c>
      <c r="CZ15" s="2"/>
      <c r="DA15" s="2"/>
      <c r="DB15" s="2" t="b">
        <v>0</v>
      </c>
      <c r="DC15" s="2"/>
      <c r="DD15" s="2" t="b">
        <v>0</v>
      </c>
      <c r="DE15" s="2" t="b">
        <v>0</v>
      </c>
      <c r="DF15" s="2"/>
      <c r="DG15" s="2"/>
      <c r="DH15" s="2" t="b">
        <v>0</v>
      </c>
      <c r="DI15" s="2"/>
      <c r="DJ15" s="2" t="b">
        <v>0</v>
      </c>
      <c r="DK15" s="2" t="b">
        <v>0</v>
      </c>
      <c r="DL15" s="2"/>
      <c r="DM15" s="2"/>
      <c r="DN15" s="2" t="b">
        <v>0</v>
      </c>
      <c r="DO15" s="2"/>
      <c r="DP15" s="2" t="b">
        <v>0</v>
      </c>
      <c r="DQ15" s="2" t="b">
        <v>0</v>
      </c>
      <c r="DR15" s="2"/>
      <c r="DS15" s="2"/>
      <c r="DT15" s="2" t="b">
        <v>0</v>
      </c>
      <c r="DU15" s="2"/>
      <c r="DV15" s="2" t="b">
        <v>0</v>
      </c>
      <c r="DW15" s="2" t="b">
        <v>0</v>
      </c>
      <c r="DX15" s="2"/>
      <c r="DY15" s="2"/>
      <c r="DZ15" s="2" t="b">
        <v>0</v>
      </c>
      <c r="EA15" s="2" t="b">
        <v>0</v>
      </c>
      <c r="EB15" s="2"/>
      <c r="EC15" s="2"/>
      <c r="ED15" s="2" t="b">
        <v>0</v>
      </c>
      <c r="EE15" s="2" t="b">
        <v>0</v>
      </c>
      <c r="EF15" s="2"/>
      <c r="EG15" s="2"/>
      <c r="EH15" s="2" t="b">
        <v>0</v>
      </c>
      <c r="EI15" s="2" t="b">
        <v>0</v>
      </c>
      <c r="EJ15" s="2"/>
      <c r="EK15" s="2"/>
      <c r="EL15" s="2" t="b">
        <v>0</v>
      </c>
      <c r="EM15" s="2" t="b">
        <v>0</v>
      </c>
      <c r="EN15" s="2"/>
      <c r="EO15" s="2"/>
      <c r="EP15" s="2" t="b">
        <v>0</v>
      </c>
      <c r="EQ15" s="2" t="b">
        <v>0</v>
      </c>
      <c r="ER15" s="34"/>
    </row>
    <row r="16" spans="1:148" ht="31.5" customHeight="1">
      <c r="A16" s="25" t="s">
        <v>81</v>
      </c>
      <c r="B16" s="106"/>
      <c r="C16" s="2"/>
      <c r="D16" s="2" t="b">
        <v>0</v>
      </c>
      <c r="E16" s="2"/>
      <c r="F16" s="2" t="b">
        <v>0</v>
      </c>
      <c r="G16" s="2" t="b">
        <v>0</v>
      </c>
      <c r="H16" s="2"/>
      <c r="I16" s="2"/>
      <c r="J16" s="2" t="b">
        <v>0</v>
      </c>
      <c r="K16" s="2"/>
      <c r="L16" s="2" t="b">
        <v>0</v>
      </c>
      <c r="M16" s="2" t="b">
        <v>0</v>
      </c>
      <c r="N16" s="2"/>
      <c r="O16" s="2"/>
      <c r="P16" s="2" t="b">
        <v>0</v>
      </c>
      <c r="Q16" s="2"/>
      <c r="R16" s="2" t="b">
        <v>0</v>
      </c>
      <c r="S16" s="2" t="b">
        <v>0</v>
      </c>
      <c r="T16" s="2"/>
      <c r="U16" s="2"/>
      <c r="V16" s="2" t="b">
        <v>0</v>
      </c>
      <c r="W16" s="2"/>
      <c r="X16" s="2" t="b">
        <v>0</v>
      </c>
      <c r="Y16" s="2" t="b">
        <v>0</v>
      </c>
      <c r="Z16" s="2"/>
      <c r="AA16" s="2"/>
      <c r="AB16" s="2" t="b">
        <v>0</v>
      </c>
      <c r="AC16" s="2"/>
      <c r="AD16" s="2" t="b">
        <v>0</v>
      </c>
      <c r="AE16" s="2" t="b">
        <v>0</v>
      </c>
      <c r="AF16" s="2"/>
      <c r="AG16" s="2"/>
      <c r="AH16" s="2" t="b">
        <v>0</v>
      </c>
      <c r="AI16" s="2"/>
      <c r="AJ16" s="2" t="b">
        <v>0</v>
      </c>
      <c r="AK16" s="2" t="b">
        <v>0</v>
      </c>
      <c r="AL16" s="2"/>
      <c r="AM16" s="2"/>
      <c r="AN16" s="2" t="b">
        <v>0</v>
      </c>
      <c r="AO16" s="2"/>
      <c r="AP16" s="2" t="b">
        <v>0</v>
      </c>
      <c r="AQ16" s="2" t="b">
        <v>0</v>
      </c>
      <c r="AR16" s="2"/>
      <c r="AS16" s="2"/>
      <c r="AT16" s="2" t="b">
        <v>0</v>
      </c>
      <c r="AU16" s="2"/>
      <c r="AV16" s="2" t="b">
        <v>0</v>
      </c>
      <c r="AW16" s="2" t="b">
        <v>0</v>
      </c>
      <c r="AX16" s="2"/>
      <c r="AY16" s="2"/>
      <c r="AZ16" s="2" t="b">
        <v>0</v>
      </c>
      <c r="BA16" s="2"/>
      <c r="BB16" s="2" t="b">
        <v>0</v>
      </c>
      <c r="BC16" s="2" t="b">
        <v>0</v>
      </c>
      <c r="BD16" s="2"/>
      <c r="BE16" s="2"/>
      <c r="BF16" s="2" t="b">
        <v>0</v>
      </c>
      <c r="BG16" s="2"/>
      <c r="BH16" s="2" t="b">
        <v>0</v>
      </c>
      <c r="BI16" s="2" t="b">
        <v>0</v>
      </c>
      <c r="BJ16" s="2"/>
      <c r="BK16" s="2"/>
      <c r="BL16" s="2" t="b">
        <v>0</v>
      </c>
      <c r="BM16" s="2"/>
      <c r="BN16" s="2" t="b">
        <v>0</v>
      </c>
      <c r="BO16" s="2" t="b">
        <v>0</v>
      </c>
      <c r="BP16" s="2"/>
      <c r="BQ16" s="2"/>
      <c r="BR16" s="2" t="b">
        <v>0</v>
      </c>
      <c r="BS16" s="2"/>
      <c r="BT16" s="2" t="b">
        <v>0</v>
      </c>
      <c r="BU16" s="2" t="b">
        <v>0</v>
      </c>
      <c r="BV16" s="2"/>
      <c r="BW16" s="2"/>
      <c r="BX16" s="2" t="b">
        <v>0</v>
      </c>
      <c r="BY16" s="2"/>
      <c r="BZ16" s="2" t="b">
        <v>0</v>
      </c>
      <c r="CA16" s="2" t="b">
        <v>0</v>
      </c>
      <c r="CB16" s="2"/>
      <c r="CC16" s="2"/>
      <c r="CD16" s="2" t="b">
        <v>0</v>
      </c>
      <c r="CE16" s="2"/>
      <c r="CF16" s="2" t="b">
        <v>0</v>
      </c>
      <c r="CG16" s="2" t="b">
        <v>0</v>
      </c>
      <c r="CH16" s="2"/>
      <c r="CI16" s="2"/>
      <c r="CJ16" s="2" t="b">
        <v>0</v>
      </c>
      <c r="CK16" s="2"/>
      <c r="CL16" s="2" t="b">
        <v>0</v>
      </c>
      <c r="CM16" s="2" t="b">
        <v>0</v>
      </c>
      <c r="CN16" s="2"/>
      <c r="CO16" s="2"/>
      <c r="CP16" s="2" t="b">
        <v>0</v>
      </c>
      <c r="CQ16" s="2"/>
      <c r="CR16" s="2" t="b">
        <v>0</v>
      </c>
      <c r="CS16" s="2" t="b">
        <v>0</v>
      </c>
      <c r="CT16" s="2"/>
      <c r="CU16" s="2"/>
      <c r="CV16" s="2" t="b">
        <v>0</v>
      </c>
      <c r="CW16" s="2"/>
      <c r="CX16" s="2" t="b">
        <v>0</v>
      </c>
      <c r="CY16" s="2" t="b">
        <v>0</v>
      </c>
      <c r="CZ16" s="2"/>
      <c r="DA16" s="2"/>
      <c r="DB16" s="2" t="b">
        <v>0</v>
      </c>
      <c r="DC16" s="2"/>
      <c r="DD16" s="2" t="b">
        <v>0</v>
      </c>
      <c r="DE16" s="2" t="b">
        <v>0</v>
      </c>
      <c r="DF16" s="2"/>
      <c r="DG16" s="2"/>
      <c r="DH16" s="2" t="b">
        <v>0</v>
      </c>
      <c r="DI16" s="2"/>
      <c r="DJ16" s="2" t="b">
        <v>0</v>
      </c>
      <c r="DK16" s="2" t="b">
        <v>0</v>
      </c>
      <c r="DL16" s="2"/>
      <c r="DM16" s="2"/>
      <c r="DN16" s="2" t="b">
        <v>0</v>
      </c>
      <c r="DO16" s="2"/>
      <c r="DP16" s="2" t="b">
        <v>0</v>
      </c>
      <c r="DQ16" s="2" t="b">
        <v>0</v>
      </c>
      <c r="DR16" s="2"/>
      <c r="DS16" s="2"/>
      <c r="DT16" s="2" t="b">
        <v>0</v>
      </c>
      <c r="DU16" s="2"/>
      <c r="DV16" s="2" t="b">
        <v>0</v>
      </c>
      <c r="DW16" s="2" t="b">
        <v>0</v>
      </c>
      <c r="DX16" s="2"/>
      <c r="DY16" s="2"/>
      <c r="DZ16" s="2" t="b">
        <v>0</v>
      </c>
      <c r="EA16" s="2" t="b">
        <v>0</v>
      </c>
      <c r="EB16" s="2"/>
      <c r="EC16" s="2"/>
      <c r="ED16" s="2" t="b">
        <v>0</v>
      </c>
      <c r="EE16" s="2" t="b">
        <v>0</v>
      </c>
      <c r="EF16" s="2"/>
      <c r="EG16" s="2"/>
      <c r="EH16" s="2" t="b">
        <v>0</v>
      </c>
      <c r="EI16" s="2" t="b">
        <v>0</v>
      </c>
      <c r="EJ16" s="2"/>
      <c r="EK16" s="2"/>
      <c r="EL16" s="2" t="b">
        <v>0</v>
      </c>
      <c r="EM16" s="2" t="b">
        <v>0</v>
      </c>
      <c r="EN16" s="2"/>
      <c r="EO16" s="2"/>
      <c r="EP16" s="2" t="b">
        <v>0</v>
      </c>
      <c r="EQ16" s="2" t="b">
        <v>0</v>
      </c>
      <c r="ER16" s="34"/>
    </row>
    <row r="17" spans="1:148" ht="31.5" customHeight="1">
      <c r="A17" s="25" t="s">
        <v>82</v>
      </c>
      <c r="B17" s="107"/>
      <c r="C17" s="2"/>
      <c r="D17" s="2" t="b">
        <v>0</v>
      </c>
      <c r="E17" s="2"/>
      <c r="F17" s="2" t="b">
        <v>0</v>
      </c>
      <c r="G17" s="2" t="b">
        <v>0</v>
      </c>
      <c r="H17" s="2"/>
      <c r="I17" s="2"/>
      <c r="J17" s="2" t="b">
        <v>0</v>
      </c>
      <c r="K17" s="2"/>
      <c r="L17" s="2" t="b">
        <v>0</v>
      </c>
      <c r="M17" s="2" t="b">
        <v>0</v>
      </c>
      <c r="N17" s="2"/>
      <c r="O17" s="2"/>
      <c r="P17" s="2" t="b">
        <v>0</v>
      </c>
      <c r="Q17" s="2"/>
      <c r="R17" s="2" t="b">
        <v>0</v>
      </c>
      <c r="S17" s="2" t="b">
        <v>0</v>
      </c>
      <c r="T17" s="2"/>
      <c r="U17" s="2"/>
      <c r="V17" s="2" t="b">
        <v>0</v>
      </c>
      <c r="W17" s="2"/>
      <c r="X17" s="2" t="b">
        <v>0</v>
      </c>
      <c r="Y17" s="2" t="b">
        <v>0</v>
      </c>
      <c r="Z17" s="2"/>
      <c r="AA17" s="2"/>
      <c r="AB17" s="2" t="b">
        <v>0</v>
      </c>
      <c r="AC17" s="2"/>
      <c r="AD17" s="2" t="b">
        <v>0</v>
      </c>
      <c r="AE17" s="2" t="b">
        <v>0</v>
      </c>
      <c r="AF17" s="2"/>
      <c r="AG17" s="2"/>
      <c r="AH17" s="2" t="b">
        <v>0</v>
      </c>
      <c r="AI17" s="2"/>
      <c r="AJ17" s="2" t="b">
        <v>0</v>
      </c>
      <c r="AK17" s="2" t="b">
        <v>0</v>
      </c>
      <c r="AL17" s="2"/>
      <c r="AM17" s="2"/>
      <c r="AN17" s="2" t="b">
        <v>0</v>
      </c>
      <c r="AO17" s="2"/>
      <c r="AP17" s="2" t="b">
        <v>0</v>
      </c>
      <c r="AQ17" s="2" t="b">
        <v>0</v>
      </c>
      <c r="AR17" s="2"/>
      <c r="AS17" s="2"/>
      <c r="AT17" s="2" t="b">
        <v>0</v>
      </c>
      <c r="AU17" s="2"/>
      <c r="AV17" s="2" t="b">
        <v>0</v>
      </c>
      <c r="AW17" s="2" t="b">
        <v>0</v>
      </c>
      <c r="AX17" s="2"/>
      <c r="AY17" s="2"/>
      <c r="AZ17" s="2" t="b">
        <v>0</v>
      </c>
      <c r="BA17" s="2"/>
      <c r="BB17" s="2" t="b">
        <v>0</v>
      </c>
      <c r="BC17" s="2" t="b">
        <v>0</v>
      </c>
      <c r="BD17" s="2"/>
      <c r="BE17" s="2"/>
      <c r="BF17" s="2" t="b">
        <v>0</v>
      </c>
      <c r="BG17" s="2"/>
      <c r="BH17" s="2" t="b">
        <v>0</v>
      </c>
      <c r="BI17" s="2" t="b">
        <v>0</v>
      </c>
      <c r="BJ17" s="2"/>
      <c r="BK17" s="2"/>
      <c r="BL17" s="2" t="b">
        <v>0</v>
      </c>
      <c r="BM17" s="2"/>
      <c r="BN17" s="2" t="b">
        <v>0</v>
      </c>
      <c r="BO17" s="2" t="b">
        <v>0</v>
      </c>
      <c r="BP17" s="2"/>
      <c r="BQ17" s="2"/>
      <c r="BR17" s="2" t="b">
        <v>0</v>
      </c>
      <c r="BS17" s="2"/>
      <c r="BT17" s="2" t="b">
        <v>0</v>
      </c>
      <c r="BU17" s="2" t="b">
        <v>0</v>
      </c>
      <c r="BV17" s="2"/>
      <c r="BW17" s="2"/>
      <c r="BX17" s="2" t="b">
        <v>0</v>
      </c>
      <c r="BY17" s="2"/>
      <c r="BZ17" s="2" t="b">
        <v>0</v>
      </c>
      <c r="CA17" s="2" t="b">
        <v>0</v>
      </c>
      <c r="CB17" s="2"/>
      <c r="CC17" s="2"/>
      <c r="CD17" s="2" t="b">
        <v>0</v>
      </c>
      <c r="CE17" s="2"/>
      <c r="CF17" s="2" t="b">
        <v>0</v>
      </c>
      <c r="CG17" s="2" t="b">
        <v>0</v>
      </c>
      <c r="CH17" s="2"/>
      <c r="CI17" s="2"/>
      <c r="CJ17" s="2" t="b">
        <v>0</v>
      </c>
      <c r="CK17" s="2"/>
      <c r="CL17" s="2" t="b">
        <v>0</v>
      </c>
      <c r="CM17" s="2" t="b">
        <v>0</v>
      </c>
      <c r="CN17" s="2"/>
      <c r="CO17" s="2"/>
      <c r="CP17" s="2" t="b">
        <v>0</v>
      </c>
      <c r="CQ17" s="2"/>
      <c r="CR17" s="2" t="b">
        <v>0</v>
      </c>
      <c r="CS17" s="2" t="b">
        <v>0</v>
      </c>
      <c r="CT17" s="2"/>
      <c r="CU17" s="2"/>
      <c r="CV17" s="2" t="b">
        <v>0</v>
      </c>
      <c r="CW17" s="2"/>
      <c r="CX17" s="2" t="b">
        <v>0</v>
      </c>
      <c r="CY17" s="2" t="b">
        <v>0</v>
      </c>
      <c r="CZ17" s="2"/>
      <c r="DA17" s="2"/>
      <c r="DB17" s="2" t="b">
        <v>0</v>
      </c>
      <c r="DC17" s="2"/>
      <c r="DD17" s="2" t="b">
        <v>0</v>
      </c>
      <c r="DE17" s="2" t="b">
        <v>0</v>
      </c>
      <c r="DF17" s="2"/>
      <c r="DG17" s="2"/>
      <c r="DH17" s="2" t="b">
        <v>0</v>
      </c>
      <c r="DI17" s="2"/>
      <c r="DJ17" s="2" t="b">
        <v>0</v>
      </c>
      <c r="DK17" s="2" t="b">
        <v>0</v>
      </c>
      <c r="DL17" s="2"/>
      <c r="DM17" s="2"/>
      <c r="DN17" s="2" t="b">
        <v>0</v>
      </c>
      <c r="DO17" s="2"/>
      <c r="DP17" s="2" t="b">
        <v>0</v>
      </c>
      <c r="DQ17" s="2" t="b">
        <v>0</v>
      </c>
      <c r="DR17" s="2"/>
      <c r="DS17" s="2"/>
      <c r="DT17" s="2" t="b">
        <v>0</v>
      </c>
      <c r="DU17" s="2"/>
      <c r="DV17" s="2" t="b">
        <v>0</v>
      </c>
      <c r="DW17" s="2" t="b">
        <v>0</v>
      </c>
      <c r="DX17" s="2"/>
      <c r="DY17" s="2"/>
      <c r="DZ17" s="2" t="b">
        <v>0</v>
      </c>
      <c r="EA17" s="2" t="b">
        <v>0</v>
      </c>
      <c r="EB17" s="2"/>
      <c r="EC17" s="2"/>
      <c r="ED17" s="2" t="b">
        <v>0</v>
      </c>
      <c r="EE17" s="2" t="b">
        <v>0</v>
      </c>
      <c r="EF17" s="2"/>
      <c r="EG17" s="2"/>
      <c r="EH17" s="2" t="b">
        <v>0</v>
      </c>
      <c r="EI17" s="2" t="b">
        <v>0</v>
      </c>
      <c r="EJ17" s="2"/>
      <c r="EK17" s="2"/>
      <c r="EL17" s="2" t="b">
        <v>0</v>
      </c>
      <c r="EM17" s="2" t="b">
        <v>0</v>
      </c>
      <c r="EN17" s="2"/>
      <c r="EO17" s="2"/>
      <c r="EP17" s="2" t="b">
        <v>0</v>
      </c>
      <c r="EQ17" s="2" t="b">
        <v>0</v>
      </c>
      <c r="ER17" s="34"/>
    </row>
    <row r="18" spans="1:148" ht="31.5" customHeight="1">
      <c r="A18" s="25" t="s">
        <v>83</v>
      </c>
      <c r="B18" s="107"/>
      <c r="C18" s="2"/>
      <c r="D18" s="2" t="b">
        <v>0</v>
      </c>
      <c r="E18" s="2"/>
      <c r="F18" s="2" t="b">
        <v>0</v>
      </c>
      <c r="G18" s="2" t="b">
        <v>0</v>
      </c>
      <c r="H18" s="2"/>
      <c r="I18" s="2"/>
      <c r="J18" s="2" t="b">
        <v>0</v>
      </c>
      <c r="K18" s="2"/>
      <c r="L18" s="2" t="b">
        <v>0</v>
      </c>
      <c r="M18" s="2" t="b">
        <v>0</v>
      </c>
      <c r="N18" s="2"/>
      <c r="O18" s="2"/>
      <c r="P18" s="2" t="b">
        <v>0</v>
      </c>
      <c r="Q18" s="2"/>
      <c r="R18" s="2" t="b">
        <v>0</v>
      </c>
      <c r="S18" s="2" t="b">
        <v>0</v>
      </c>
      <c r="T18" s="2"/>
      <c r="U18" s="2"/>
      <c r="V18" s="2" t="b">
        <v>0</v>
      </c>
      <c r="W18" s="2"/>
      <c r="X18" s="2" t="b">
        <v>0</v>
      </c>
      <c r="Y18" s="2" t="b">
        <v>0</v>
      </c>
      <c r="Z18" s="2"/>
      <c r="AA18" s="2"/>
      <c r="AB18" s="2" t="b">
        <v>0</v>
      </c>
      <c r="AC18" s="2"/>
      <c r="AD18" s="2" t="b">
        <v>0</v>
      </c>
      <c r="AE18" s="2" t="b">
        <v>0</v>
      </c>
      <c r="AF18" s="2"/>
      <c r="AG18" s="2"/>
      <c r="AH18" s="2" t="b">
        <v>0</v>
      </c>
      <c r="AI18" s="2"/>
      <c r="AJ18" s="2" t="b">
        <v>0</v>
      </c>
      <c r="AK18" s="2" t="b">
        <v>0</v>
      </c>
      <c r="AL18" s="2"/>
      <c r="AM18" s="2"/>
      <c r="AN18" s="2" t="b">
        <v>0</v>
      </c>
      <c r="AO18" s="2"/>
      <c r="AP18" s="2" t="b">
        <v>0</v>
      </c>
      <c r="AQ18" s="2" t="b">
        <v>0</v>
      </c>
      <c r="AR18" s="2"/>
      <c r="AS18" s="2"/>
      <c r="AT18" s="2" t="b">
        <v>0</v>
      </c>
      <c r="AU18" s="2"/>
      <c r="AV18" s="2" t="b">
        <v>0</v>
      </c>
      <c r="AW18" s="2" t="b">
        <v>0</v>
      </c>
      <c r="AX18" s="2"/>
      <c r="AY18" s="2"/>
      <c r="AZ18" s="2" t="b">
        <v>0</v>
      </c>
      <c r="BA18" s="2"/>
      <c r="BB18" s="2" t="b">
        <v>0</v>
      </c>
      <c r="BC18" s="2" t="b">
        <v>0</v>
      </c>
      <c r="BD18" s="2"/>
      <c r="BE18" s="2"/>
      <c r="BF18" s="2" t="b">
        <v>0</v>
      </c>
      <c r="BG18" s="2"/>
      <c r="BH18" s="2" t="b">
        <v>0</v>
      </c>
      <c r="BI18" s="2" t="b">
        <v>0</v>
      </c>
      <c r="BJ18" s="2"/>
      <c r="BK18" s="2"/>
      <c r="BL18" s="2" t="b">
        <v>0</v>
      </c>
      <c r="BM18" s="2"/>
      <c r="BN18" s="2" t="b">
        <v>0</v>
      </c>
      <c r="BO18" s="2" t="b">
        <v>0</v>
      </c>
      <c r="BP18" s="2"/>
      <c r="BQ18" s="2"/>
      <c r="BR18" s="2" t="b">
        <v>0</v>
      </c>
      <c r="BS18" s="2"/>
      <c r="BT18" s="2" t="b">
        <v>0</v>
      </c>
      <c r="BU18" s="2" t="b">
        <v>0</v>
      </c>
      <c r="BV18" s="2"/>
      <c r="BW18" s="2"/>
      <c r="BX18" s="2" t="b">
        <v>0</v>
      </c>
      <c r="BY18" s="2"/>
      <c r="BZ18" s="2" t="b">
        <v>0</v>
      </c>
      <c r="CA18" s="2" t="b">
        <v>0</v>
      </c>
      <c r="CB18" s="2"/>
      <c r="CC18" s="2"/>
      <c r="CD18" s="2" t="b">
        <v>0</v>
      </c>
      <c r="CE18" s="2"/>
      <c r="CF18" s="2" t="b">
        <v>0</v>
      </c>
      <c r="CG18" s="2" t="b">
        <v>0</v>
      </c>
      <c r="CH18" s="2"/>
      <c r="CI18" s="2"/>
      <c r="CJ18" s="2" t="b">
        <v>0</v>
      </c>
      <c r="CK18" s="2"/>
      <c r="CL18" s="2" t="b">
        <v>0</v>
      </c>
      <c r="CM18" s="2" t="b">
        <v>0</v>
      </c>
      <c r="CN18" s="2"/>
      <c r="CO18" s="2"/>
      <c r="CP18" s="2" t="b">
        <v>0</v>
      </c>
      <c r="CQ18" s="2"/>
      <c r="CR18" s="2" t="b">
        <v>0</v>
      </c>
      <c r="CS18" s="2" t="b">
        <v>0</v>
      </c>
      <c r="CT18" s="2"/>
      <c r="CU18" s="2"/>
      <c r="CV18" s="2" t="b">
        <v>0</v>
      </c>
      <c r="CW18" s="2"/>
      <c r="CX18" s="2" t="b">
        <v>0</v>
      </c>
      <c r="CY18" s="2" t="b">
        <v>0</v>
      </c>
      <c r="CZ18" s="2"/>
      <c r="DA18" s="2"/>
      <c r="DB18" s="2" t="b">
        <v>0</v>
      </c>
      <c r="DC18" s="2"/>
      <c r="DD18" s="2" t="b">
        <v>0</v>
      </c>
      <c r="DE18" s="2" t="b">
        <v>0</v>
      </c>
      <c r="DF18" s="2"/>
      <c r="DG18" s="2"/>
      <c r="DH18" s="2" t="b">
        <v>0</v>
      </c>
      <c r="DI18" s="2"/>
      <c r="DJ18" s="2" t="b">
        <v>0</v>
      </c>
      <c r="DK18" s="2" t="b">
        <v>0</v>
      </c>
      <c r="DL18" s="2"/>
      <c r="DN18" t="b">
        <v>0</v>
      </c>
      <c r="DO18" s="2"/>
      <c r="DP18" s="2" t="b">
        <v>0</v>
      </c>
      <c r="DQ18" s="2" t="b">
        <v>0</v>
      </c>
      <c r="DR18" s="2"/>
      <c r="DS18" s="2"/>
      <c r="DT18" s="2" t="b">
        <v>0</v>
      </c>
      <c r="DU18" s="2"/>
      <c r="DV18" s="2" t="b">
        <v>0</v>
      </c>
      <c r="DW18" s="2" t="b">
        <v>0</v>
      </c>
      <c r="DX18" s="2"/>
      <c r="DY18" s="2"/>
      <c r="DZ18" s="2" t="b">
        <v>0</v>
      </c>
      <c r="EA18" s="2" t="b">
        <v>0</v>
      </c>
      <c r="EB18" s="2"/>
      <c r="EC18" s="2"/>
      <c r="ED18" s="2" t="b">
        <v>0</v>
      </c>
      <c r="EE18" s="2" t="b">
        <v>0</v>
      </c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34"/>
    </row>
    <row r="19" spans="1:148" ht="31.5" customHeight="1">
      <c r="A19" s="25" t="s">
        <v>129</v>
      </c>
      <c r="B19" s="107"/>
      <c r="C19" s="2"/>
      <c r="D19" s="2" t="b">
        <v>0</v>
      </c>
      <c r="E19" s="2"/>
      <c r="F19" s="2" t="b">
        <v>0</v>
      </c>
      <c r="G19" s="2" t="b">
        <v>0</v>
      </c>
      <c r="H19" s="2"/>
      <c r="I19" s="2"/>
      <c r="J19" s="2" t="b">
        <v>0</v>
      </c>
      <c r="K19" s="2"/>
      <c r="L19" s="2" t="b">
        <v>0</v>
      </c>
      <c r="M19" s="2" t="b">
        <v>0</v>
      </c>
      <c r="N19" s="2"/>
      <c r="O19" s="2"/>
      <c r="P19" s="2" t="b">
        <v>0</v>
      </c>
      <c r="Q19" s="2"/>
      <c r="R19" s="2" t="b">
        <v>0</v>
      </c>
      <c r="S19" s="2" t="b">
        <v>0</v>
      </c>
      <c r="T19" s="2"/>
      <c r="U19" s="2"/>
      <c r="V19" s="2" t="b">
        <v>0</v>
      </c>
      <c r="W19" s="2"/>
      <c r="X19" s="2" t="b">
        <v>0</v>
      </c>
      <c r="Y19" s="2" t="b">
        <v>0</v>
      </c>
      <c r="Z19" s="2"/>
      <c r="AA19" s="2"/>
      <c r="AB19" s="2" t="b">
        <v>0</v>
      </c>
      <c r="AC19" s="2"/>
      <c r="AD19" s="2" t="b">
        <v>0</v>
      </c>
      <c r="AE19" s="2" t="b">
        <v>0</v>
      </c>
      <c r="AF19" s="2"/>
      <c r="AG19" s="2"/>
      <c r="AH19" s="2" t="b">
        <v>0</v>
      </c>
      <c r="AI19" s="2"/>
      <c r="AJ19" s="2" t="b">
        <v>0</v>
      </c>
      <c r="AK19" s="2" t="b">
        <v>0</v>
      </c>
      <c r="AL19" s="2"/>
      <c r="AM19" s="2"/>
      <c r="AN19" s="2" t="b">
        <v>0</v>
      </c>
      <c r="AO19" s="2"/>
      <c r="AP19" s="2" t="b">
        <v>0</v>
      </c>
      <c r="AQ19" s="2" t="b">
        <v>0</v>
      </c>
      <c r="AR19" s="2"/>
      <c r="AS19" s="2"/>
      <c r="AT19" s="2" t="b">
        <v>0</v>
      </c>
      <c r="AU19" s="2"/>
      <c r="AV19" s="2" t="b">
        <v>0</v>
      </c>
      <c r="AW19" s="2" t="b">
        <v>0</v>
      </c>
      <c r="AX19" s="2"/>
      <c r="AY19" s="2"/>
      <c r="AZ19" s="2" t="b">
        <v>0</v>
      </c>
      <c r="BA19" s="2"/>
      <c r="BB19" s="2" t="b">
        <v>0</v>
      </c>
      <c r="BC19" s="2" t="b">
        <v>0</v>
      </c>
      <c r="BD19" s="2"/>
      <c r="BE19" s="2"/>
      <c r="BF19" s="2" t="b">
        <v>0</v>
      </c>
      <c r="BG19" s="2"/>
      <c r="BH19" s="2" t="b">
        <v>0</v>
      </c>
      <c r="BI19" s="2" t="b">
        <v>0</v>
      </c>
      <c r="BJ19" s="2"/>
      <c r="BK19" s="2"/>
      <c r="BL19" s="2" t="b">
        <v>0</v>
      </c>
      <c r="BM19" s="2"/>
      <c r="BN19" s="2" t="b">
        <v>0</v>
      </c>
      <c r="BO19" s="2" t="b">
        <v>0</v>
      </c>
      <c r="BP19" s="2"/>
      <c r="BQ19" s="2"/>
      <c r="BR19" s="2" t="b">
        <v>0</v>
      </c>
      <c r="BS19" s="2"/>
      <c r="BT19" s="2" t="b">
        <v>0</v>
      </c>
      <c r="BU19" s="2" t="b">
        <v>0</v>
      </c>
      <c r="BV19" s="2"/>
      <c r="BW19" s="2"/>
      <c r="BX19" s="2" t="b">
        <v>0</v>
      </c>
      <c r="BY19" s="2"/>
      <c r="BZ19" s="2" t="b">
        <v>0</v>
      </c>
      <c r="CA19" s="2" t="b">
        <v>0</v>
      </c>
      <c r="CB19" s="2"/>
      <c r="CC19" s="2"/>
      <c r="CD19" s="2" t="b">
        <v>0</v>
      </c>
      <c r="CE19" s="2"/>
      <c r="CF19" s="2" t="b">
        <v>0</v>
      </c>
      <c r="CG19" s="2" t="b">
        <v>0</v>
      </c>
      <c r="CH19" s="2"/>
      <c r="CI19" s="2"/>
      <c r="CJ19" s="2" t="b">
        <v>0</v>
      </c>
      <c r="CK19" s="2"/>
      <c r="CL19" s="2" t="b">
        <v>0</v>
      </c>
      <c r="CM19" s="2" t="b">
        <v>0</v>
      </c>
      <c r="CN19" s="2"/>
      <c r="CO19" s="2"/>
      <c r="CP19" s="2" t="b">
        <v>0</v>
      </c>
      <c r="CQ19" s="2"/>
      <c r="CR19" s="2" t="b">
        <v>0</v>
      </c>
      <c r="CS19" s="2" t="b">
        <v>0</v>
      </c>
      <c r="CT19" s="2"/>
      <c r="CU19" s="2"/>
      <c r="CV19" s="2" t="b">
        <v>0</v>
      </c>
      <c r="CW19" s="2"/>
      <c r="CX19" s="2" t="b">
        <v>0</v>
      </c>
      <c r="CY19" s="2" t="b">
        <v>0</v>
      </c>
      <c r="CZ19" s="2"/>
      <c r="DA19" s="2"/>
      <c r="DB19" s="2" t="b">
        <v>0</v>
      </c>
      <c r="DC19" s="2"/>
      <c r="DD19" s="2" t="b">
        <v>0</v>
      </c>
      <c r="DE19" s="2" t="b">
        <v>0</v>
      </c>
      <c r="DF19" s="2"/>
      <c r="DG19" s="2"/>
      <c r="DH19" s="2" t="b">
        <v>0</v>
      </c>
      <c r="DI19" s="2"/>
      <c r="DJ19" s="2" t="b">
        <v>0</v>
      </c>
      <c r="DK19" s="2" t="b">
        <v>0</v>
      </c>
      <c r="DL19" s="2"/>
      <c r="DN19" t="b">
        <v>0</v>
      </c>
      <c r="DO19" s="2"/>
      <c r="DP19" s="2" t="b">
        <v>0</v>
      </c>
      <c r="DQ19" s="2" t="b">
        <v>0</v>
      </c>
      <c r="DR19" s="2"/>
      <c r="DS19" s="2"/>
      <c r="DT19" s="2" t="b">
        <v>0</v>
      </c>
      <c r="DU19" s="2"/>
      <c r="DV19" s="2" t="b">
        <v>0</v>
      </c>
      <c r="DW19" s="2" t="b">
        <v>0</v>
      </c>
      <c r="DX19" s="2"/>
      <c r="DY19" s="2"/>
      <c r="DZ19" s="2" t="b">
        <v>0</v>
      </c>
      <c r="EA19" s="2" t="b">
        <v>0</v>
      </c>
      <c r="EB19" s="2"/>
      <c r="EC19" s="2"/>
      <c r="ED19" s="2" t="b">
        <v>0</v>
      </c>
      <c r="EE19" s="2" t="b">
        <v>0</v>
      </c>
      <c r="EF19" s="2"/>
      <c r="EG19" s="2"/>
      <c r="EH19" s="2" t="b">
        <v>0</v>
      </c>
      <c r="EI19" s="2" t="b">
        <v>0</v>
      </c>
      <c r="EJ19" s="2"/>
      <c r="EK19" s="2"/>
      <c r="EL19" s="2" t="b">
        <v>0</v>
      </c>
      <c r="EM19" s="2" t="b">
        <v>0</v>
      </c>
      <c r="EN19" s="2"/>
      <c r="EO19" s="2"/>
      <c r="EP19" s="2" t="b">
        <v>0</v>
      </c>
      <c r="EQ19" s="2" t="b">
        <v>0</v>
      </c>
      <c r="ER19" s="34"/>
    </row>
    <row r="20" spans="1:148" ht="31.5" customHeight="1">
      <c r="A20" s="25" t="s">
        <v>130</v>
      </c>
      <c r="B20" s="22"/>
      <c r="C20" s="2"/>
      <c r="D20" s="2" t="b">
        <v>0</v>
      </c>
      <c r="E20" s="2"/>
      <c r="F20" s="2" t="b">
        <v>0</v>
      </c>
      <c r="G20" s="2" t="b">
        <v>0</v>
      </c>
      <c r="H20" s="2"/>
      <c r="I20" s="2"/>
      <c r="J20" s="2" t="b">
        <v>0</v>
      </c>
      <c r="K20" s="2"/>
      <c r="L20" s="2" t="b">
        <v>0</v>
      </c>
      <c r="M20" s="2" t="b">
        <v>0</v>
      </c>
      <c r="N20" s="2"/>
      <c r="O20" s="2"/>
      <c r="P20" s="2" t="b">
        <v>0</v>
      </c>
      <c r="Q20" s="2"/>
      <c r="R20" s="2" t="b">
        <v>0</v>
      </c>
      <c r="S20" s="2" t="b">
        <v>0</v>
      </c>
      <c r="T20" s="2"/>
      <c r="U20" s="2"/>
      <c r="V20" s="2" t="b">
        <v>0</v>
      </c>
      <c r="W20" s="2"/>
      <c r="X20" s="2" t="b">
        <v>0</v>
      </c>
      <c r="Y20" s="2" t="b">
        <v>0</v>
      </c>
      <c r="Z20" s="2"/>
      <c r="AA20" s="2"/>
      <c r="AB20" s="2" t="b">
        <v>0</v>
      </c>
      <c r="AC20" s="2"/>
      <c r="AD20" s="2" t="b">
        <v>0</v>
      </c>
      <c r="AE20" s="2" t="b">
        <v>0</v>
      </c>
      <c r="AF20" s="2"/>
      <c r="AG20" s="2"/>
      <c r="AH20" s="2" t="b">
        <v>0</v>
      </c>
      <c r="AI20" s="2"/>
      <c r="AJ20" s="2" t="b">
        <v>0</v>
      </c>
      <c r="AK20" s="2" t="b">
        <v>0</v>
      </c>
      <c r="AL20" s="2"/>
      <c r="AM20" s="2"/>
      <c r="AN20" s="2" t="b">
        <v>0</v>
      </c>
      <c r="AO20" s="2"/>
      <c r="AP20" s="2" t="b">
        <v>0</v>
      </c>
      <c r="AQ20" s="2" t="b">
        <v>0</v>
      </c>
      <c r="AR20" s="2"/>
      <c r="AS20" s="2"/>
      <c r="AT20" s="2" t="b">
        <v>0</v>
      </c>
      <c r="AU20" s="2"/>
      <c r="AV20" s="2" t="b">
        <v>0</v>
      </c>
      <c r="AW20" s="2" t="b">
        <v>0</v>
      </c>
      <c r="AX20" s="2"/>
      <c r="AY20" s="2"/>
      <c r="AZ20" s="2" t="b">
        <v>0</v>
      </c>
      <c r="BA20" s="2"/>
      <c r="BB20" s="2" t="b">
        <v>0</v>
      </c>
      <c r="BC20" s="2" t="b">
        <v>0</v>
      </c>
      <c r="BD20" s="2"/>
      <c r="BE20" s="2"/>
      <c r="BF20" s="2" t="b">
        <v>0</v>
      </c>
      <c r="BG20" s="2"/>
      <c r="BH20" s="2" t="b">
        <v>0</v>
      </c>
      <c r="BI20" s="2" t="b">
        <v>0</v>
      </c>
      <c r="BJ20" s="2"/>
      <c r="BK20" s="2"/>
      <c r="BL20" s="2" t="b">
        <v>0</v>
      </c>
      <c r="BM20" s="2"/>
      <c r="BN20" s="2" t="b">
        <v>0</v>
      </c>
      <c r="BO20" s="2" t="b">
        <v>0</v>
      </c>
      <c r="BP20" s="2"/>
      <c r="BQ20" s="2"/>
      <c r="BR20" s="2" t="b">
        <v>0</v>
      </c>
      <c r="BS20" s="2"/>
      <c r="BT20" s="2" t="b">
        <v>0</v>
      </c>
      <c r="BU20" s="2" t="b">
        <v>0</v>
      </c>
      <c r="BV20" s="2"/>
      <c r="BW20" s="2"/>
      <c r="BX20" s="2" t="b">
        <v>0</v>
      </c>
      <c r="BY20" s="2"/>
      <c r="BZ20" s="2" t="b">
        <v>0</v>
      </c>
      <c r="CA20" s="2" t="b">
        <v>0</v>
      </c>
      <c r="CB20" s="2"/>
      <c r="CC20" s="2"/>
      <c r="CD20" s="2" t="b">
        <v>0</v>
      </c>
      <c r="CE20" s="2"/>
      <c r="CF20" s="2" t="b">
        <v>0</v>
      </c>
      <c r="CG20" s="2" t="b">
        <v>0</v>
      </c>
      <c r="CH20" s="2"/>
      <c r="CI20" s="2"/>
      <c r="CJ20" s="2" t="b">
        <v>0</v>
      </c>
      <c r="CK20" s="2"/>
      <c r="CL20" s="2" t="b">
        <v>0</v>
      </c>
      <c r="CM20" s="2" t="b">
        <v>0</v>
      </c>
      <c r="CN20" s="2"/>
      <c r="CO20" s="2"/>
      <c r="CP20" s="2" t="b">
        <v>0</v>
      </c>
      <c r="CQ20" s="2"/>
      <c r="CR20" s="2" t="b">
        <v>0</v>
      </c>
      <c r="CS20" s="2" t="b">
        <v>0</v>
      </c>
      <c r="CT20" s="2"/>
      <c r="CU20" s="2"/>
      <c r="CV20" s="2" t="b">
        <v>0</v>
      </c>
      <c r="CW20" s="2"/>
      <c r="CX20" s="2" t="b">
        <v>0</v>
      </c>
      <c r="CY20" s="2" t="b">
        <v>0</v>
      </c>
      <c r="CZ20" s="2"/>
      <c r="DA20" s="2"/>
      <c r="DB20" s="2" t="b">
        <v>0</v>
      </c>
      <c r="DC20" s="2"/>
      <c r="DD20" s="2" t="b">
        <v>0</v>
      </c>
      <c r="DE20" s="2" t="b">
        <v>0</v>
      </c>
      <c r="DF20" s="2"/>
      <c r="DG20" s="2"/>
      <c r="DH20" s="2" t="b">
        <v>0</v>
      </c>
      <c r="DI20" s="2"/>
      <c r="DJ20" s="2" t="b">
        <v>0</v>
      </c>
      <c r="DK20" s="2" t="b">
        <v>0</v>
      </c>
      <c r="DL20" s="2"/>
      <c r="DN20" t="b">
        <v>0</v>
      </c>
      <c r="DO20" s="2"/>
      <c r="DP20" s="2" t="b">
        <v>0</v>
      </c>
      <c r="DQ20" s="2" t="b">
        <v>0</v>
      </c>
      <c r="DR20" s="2"/>
      <c r="DS20" s="2"/>
      <c r="DT20" s="2" t="b">
        <v>0</v>
      </c>
      <c r="DU20" s="2"/>
      <c r="DV20" s="2" t="b">
        <v>0</v>
      </c>
      <c r="DW20" s="2" t="b">
        <v>0</v>
      </c>
      <c r="DX20" s="2"/>
      <c r="DY20" s="2"/>
      <c r="DZ20" s="2" t="b">
        <v>0</v>
      </c>
      <c r="EA20" s="2" t="b">
        <v>0</v>
      </c>
      <c r="EB20" s="2"/>
      <c r="EC20" s="2"/>
      <c r="ED20" s="2" t="b">
        <v>0</v>
      </c>
      <c r="EE20" s="2" t="b">
        <v>0</v>
      </c>
      <c r="EF20" s="2"/>
      <c r="EG20" s="2"/>
      <c r="EH20" s="2" t="b">
        <v>0</v>
      </c>
      <c r="EI20" s="2" t="b">
        <v>0</v>
      </c>
      <c r="EJ20" s="2"/>
      <c r="EK20" s="2"/>
      <c r="EL20" s="2" t="b">
        <v>0</v>
      </c>
      <c r="EM20" s="2" t="b">
        <v>0</v>
      </c>
      <c r="EN20" s="2"/>
      <c r="EO20" s="2"/>
      <c r="EP20" s="2" t="b">
        <v>0</v>
      </c>
      <c r="EQ20" s="2" t="b">
        <v>0</v>
      </c>
      <c r="ER20" s="34"/>
    </row>
  </sheetData>
  <mergeCells count="27">
    <mergeCell ref="CU1:CZ1"/>
    <mergeCell ref="DA1:DF1"/>
    <mergeCell ref="DG1:DL1"/>
    <mergeCell ref="DM1:DR1"/>
    <mergeCell ref="DS1:DX1"/>
    <mergeCell ref="DY1:EB1"/>
    <mergeCell ref="EC1:EF1"/>
    <mergeCell ref="EG1:EJ1"/>
    <mergeCell ref="EK1:EN1"/>
    <mergeCell ref="EO1:ER1"/>
    <mergeCell ref="CO1:CT1"/>
    <mergeCell ref="AA1:AF1"/>
    <mergeCell ref="AG1:AL1"/>
    <mergeCell ref="AM1:AR1"/>
    <mergeCell ref="AS1:AX1"/>
    <mergeCell ref="AY1:BD1"/>
    <mergeCell ref="BE1:BJ1"/>
    <mergeCell ref="BK1:BP1"/>
    <mergeCell ref="BQ1:BV1"/>
    <mergeCell ref="BW1:CB1"/>
    <mergeCell ref="CC1:CH1"/>
    <mergeCell ref="CI1:CN1"/>
    <mergeCell ref="C1:H1"/>
    <mergeCell ref="I1:N1"/>
    <mergeCell ref="O1:T1"/>
    <mergeCell ref="U1:Z1"/>
    <mergeCell ref="A1:A2"/>
  </mergeCells>
  <phoneticPr fontId="6" type="noConversion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2</xdr:row>
                    <xdr:rowOff>114300</xdr:rowOff>
                  </from>
                  <to>
                    <xdr:col>4</xdr:col>
                    <xdr:colOff>38100</xdr:colOff>
                    <xdr:row>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104775</xdr:colOff>
                    <xdr:row>3</xdr:row>
                    <xdr:rowOff>104775</xdr:rowOff>
                  </from>
                  <to>
                    <xdr:col>4</xdr:col>
                    <xdr:colOff>38100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104775</xdr:rowOff>
                  </from>
                  <to>
                    <xdr:col>4</xdr:col>
                    <xdr:colOff>38100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104775</xdr:rowOff>
                  </from>
                  <to>
                    <xdr:col>4</xdr:col>
                    <xdr:colOff>38100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2</xdr:col>
                    <xdr:colOff>104775</xdr:colOff>
                    <xdr:row>6</xdr:row>
                    <xdr:rowOff>104775</xdr:rowOff>
                  </from>
                  <to>
                    <xdr:col>4</xdr:col>
                    <xdr:colOff>38100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9" name="Check Box 11">
              <controlPr defaultSize="0" autoFill="0" autoLine="0" autoPict="0">
                <anchor moveWithCells="1">
                  <from>
                    <xdr:col>2</xdr:col>
                    <xdr:colOff>104775</xdr:colOff>
                    <xdr:row>7</xdr:row>
                    <xdr:rowOff>104775</xdr:rowOff>
                  </from>
                  <to>
                    <xdr:col>4</xdr:col>
                    <xdr:colOff>38100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>
                  <from>
                    <xdr:col>2</xdr:col>
                    <xdr:colOff>104775</xdr:colOff>
                    <xdr:row>8</xdr:row>
                    <xdr:rowOff>104775</xdr:rowOff>
                  </from>
                  <to>
                    <xdr:col>4</xdr:col>
                    <xdr:colOff>38100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1" name="Check Box 15">
              <controlPr defaultSize="0" autoFill="0" autoLine="0" autoPict="0">
                <anchor moveWithCells="1">
                  <from>
                    <xdr:col>2</xdr:col>
                    <xdr:colOff>104775</xdr:colOff>
                    <xdr:row>9</xdr:row>
                    <xdr:rowOff>104775</xdr:rowOff>
                  </from>
                  <to>
                    <xdr:col>4</xdr:col>
                    <xdr:colOff>38100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2" name="Check Box 17">
              <controlPr defaultSize="0" autoFill="0" autoLine="0" autoPict="0">
                <anchor moveWithCells="1">
                  <from>
                    <xdr:col>2</xdr:col>
                    <xdr:colOff>104775</xdr:colOff>
                    <xdr:row>10</xdr:row>
                    <xdr:rowOff>104775</xdr:rowOff>
                  </from>
                  <to>
                    <xdr:col>4</xdr:col>
                    <xdr:colOff>38100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3" name="Check Box 19">
              <controlPr defaultSize="0" autoFill="0" autoLine="0" autoPict="0">
                <anchor moveWithCells="1">
                  <from>
                    <xdr:col>2</xdr:col>
                    <xdr:colOff>104775</xdr:colOff>
                    <xdr:row>11</xdr:row>
                    <xdr:rowOff>104775</xdr:rowOff>
                  </from>
                  <to>
                    <xdr:col>4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4" name="Check Box 21">
              <controlPr defaultSize="0" autoFill="0" autoLine="0" autoPict="0">
                <anchor moveWithCells="1">
                  <from>
                    <xdr:col>2</xdr:col>
                    <xdr:colOff>104775</xdr:colOff>
                    <xdr:row>12</xdr:row>
                    <xdr:rowOff>104775</xdr:rowOff>
                  </from>
                  <to>
                    <xdr:col>4</xdr:col>
                    <xdr:colOff>38100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5" name="Check Box 23">
              <controlPr defaultSize="0" autoFill="0" autoLine="0" autoPict="0">
                <anchor moveWithCells="1">
                  <from>
                    <xdr:col>2</xdr:col>
                    <xdr:colOff>104775</xdr:colOff>
                    <xdr:row>13</xdr:row>
                    <xdr:rowOff>104775</xdr:rowOff>
                  </from>
                  <to>
                    <xdr:col>4</xdr:col>
                    <xdr:colOff>38100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6" name="Check Box 25">
              <controlPr defaultSize="0" autoFill="0" autoLine="0" autoPict="0">
                <anchor moveWithCells="1">
                  <from>
                    <xdr:col>2</xdr:col>
                    <xdr:colOff>104775</xdr:colOff>
                    <xdr:row>14</xdr:row>
                    <xdr:rowOff>104775</xdr:rowOff>
                  </from>
                  <to>
                    <xdr:col>4</xdr:col>
                    <xdr:colOff>38100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7" name="Check Box 27">
              <controlPr defaultSize="0" autoFill="0" autoLine="0" autoPict="0">
                <anchor moveWithCells="1">
                  <from>
                    <xdr:col>2</xdr:col>
                    <xdr:colOff>104775</xdr:colOff>
                    <xdr:row>15</xdr:row>
                    <xdr:rowOff>104775</xdr:rowOff>
                  </from>
                  <to>
                    <xdr:col>4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8" name="Check Box 29">
              <controlPr defaultSize="0" autoFill="0" autoLine="0" autoPict="0">
                <anchor moveWithCells="1">
                  <from>
                    <xdr:col>2</xdr:col>
                    <xdr:colOff>104775</xdr:colOff>
                    <xdr:row>16</xdr:row>
                    <xdr:rowOff>104775</xdr:rowOff>
                  </from>
                  <to>
                    <xdr:col>4</xdr:col>
                    <xdr:colOff>38100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9" name="Check Box 31">
              <controlPr defaultSize="0" autoFill="0" autoLine="0" autoPict="0">
                <anchor moveWithCells="1">
                  <from>
                    <xdr:col>2</xdr:col>
                    <xdr:colOff>104775</xdr:colOff>
                    <xdr:row>19</xdr:row>
                    <xdr:rowOff>104775</xdr:rowOff>
                  </from>
                  <to>
                    <xdr:col>4</xdr:col>
                    <xdr:colOff>38100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20" name="Check Box 56">
              <controlPr defaultSize="0" autoFill="0" autoLine="0" autoPict="0">
                <anchor moveWithCells="1">
                  <from>
                    <xdr:col>8</xdr:col>
                    <xdr:colOff>104775</xdr:colOff>
                    <xdr:row>3</xdr:row>
                    <xdr:rowOff>104775</xdr:rowOff>
                  </from>
                  <to>
                    <xdr:col>10</xdr:col>
                    <xdr:colOff>19050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21" name="Check Box 57">
              <controlPr defaultSize="0" autoFill="0" autoLine="0" autoPict="0">
                <anchor moveWithCells="1">
                  <from>
                    <xdr:col>8</xdr:col>
                    <xdr:colOff>104775</xdr:colOff>
                    <xdr:row>3</xdr:row>
                    <xdr:rowOff>104775</xdr:rowOff>
                  </from>
                  <to>
                    <xdr:col>10</xdr:col>
                    <xdr:colOff>19050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22" name="Check Box 58">
              <controlPr defaultSize="0" autoFill="0" autoLine="0" autoPict="0">
                <anchor moveWithCells="1">
                  <from>
                    <xdr:col>8</xdr:col>
                    <xdr:colOff>104775</xdr:colOff>
                    <xdr:row>4</xdr:row>
                    <xdr:rowOff>104775</xdr:rowOff>
                  </from>
                  <to>
                    <xdr:col>10</xdr:col>
                    <xdr:colOff>19050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23" name="Check Box 59">
              <controlPr defaultSize="0" autoFill="0" autoLine="0" autoPict="0">
                <anchor moveWithCells="1">
                  <from>
                    <xdr:col>8</xdr:col>
                    <xdr:colOff>104775</xdr:colOff>
                    <xdr:row>4</xdr:row>
                    <xdr:rowOff>104775</xdr:rowOff>
                  </from>
                  <to>
                    <xdr:col>10</xdr:col>
                    <xdr:colOff>19050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24" name="Check Box 60">
              <controlPr defaultSize="0" autoFill="0" autoLine="0" autoPict="0">
                <anchor moveWithCells="1">
                  <from>
                    <xdr:col>8</xdr:col>
                    <xdr:colOff>104775</xdr:colOff>
                    <xdr:row>5</xdr:row>
                    <xdr:rowOff>104775</xdr:rowOff>
                  </from>
                  <to>
                    <xdr:col>10</xdr:col>
                    <xdr:colOff>19050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25" name="Check Box 61">
              <controlPr defaultSize="0" autoFill="0" autoLine="0" autoPict="0">
                <anchor moveWithCells="1">
                  <from>
                    <xdr:col>8</xdr:col>
                    <xdr:colOff>104775</xdr:colOff>
                    <xdr:row>5</xdr:row>
                    <xdr:rowOff>104775</xdr:rowOff>
                  </from>
                  <to>
                    <xdr:col>10</xdr:col>
                    <xdr:colOff>19050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26" name="Check Box 62">
              <controlPr defaultSize="0" autoFill="0" autoLine="0" autoPict="0">
                <anchor moveWithCells="1">
                  <from>
                    <xdr:col>8</xdr:col>
                    <xdr:colOff>104775</xdr:colOff>
                    <xdr:row>6</xdr:row>
                    <xdr:rowOff>104775</xdr:rowOff>
                  </from>
                  <to>
                    <xdr:col>10</xdr:col>
                    <xdr:colOff>19050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27" name="Check Box 63">
              <controlPr defaultSize="0" autoFill="0" autoLine="0" autoPict="0">
                <anchor moveWithCells="1">
                  <from>
                    <xdr:col>8</xdr:col>
                    <xdr:colOff>104775</xdr:colOff>
                    <xdr:row>6</xdr:row>
                    <xdr:rowOff>104775</xdr:rowOff>
                  </from>
                  <to>
                    <xdr:col>10</xdr:col>
                    <xdr:colOff>19050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28" name="Check Box 64">
              <controlPr defaultSize="0" autoFill="0" autoLine="0" autoPict="0">
                <anchor moveWithCells="1">
                  <from>
                    <xdr:col>8</xdr:col>
                    <xdr:colOff>104775</xdr:colOff>
                    <xdr:row>7</xdr:row>
                    <xdr:rowOff>104775</xdr:rowOff>
                  </from>
                  <to>
                    <xdr:col>10</xdr:col>
                    <xdr:colOff>19050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29" name="Check Box 65">
              <controlPr defaultSize="0" autoFill="0" autoLine="0" autoPict="0">
                <anchor moveWithCells="1">
                  <from>
                    <xdr:col>8</xdr:col>
                    <xdr:colOff>104775</xdr:colOff>
                    <xdr:row>7</xdr:row>
                    <xdr:rowOff>104775</xdr:rowOff>
                  </from>
                  <to>
                    <xdr:col>10</xdr:col>
                    <xdr:colOff>19050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30" name="Check Box 66">
              <controlPr defaultSize="0" autoFill="0" autoLine="0" autoPict="0">
                <anchor moveWithCells="1">
                  <from>
                    <xdr:col>8</xdr:col>
                    <xdr:colOff>104775</xdr:colOff>
                    <xdr:row>8</xdr:row>
                    <xdr:rowOff>104775</xdr:rowOff>
                  </from>
                  <to>
                    <xdr:col>10</xdr:col>
                    <xdr:colOff>19050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31" name="Check Box 67">
              <controlPr defaultSize="0" autoFill="0" autoLine="0" autoPict="0">
                <anchor moveWithCells="1">
                  <from>
                    <xdr:col>8</xdr:col>
                    <xdr:colOff>104775</xdr:colOff>
                    <xdr:row>8</xdr:row>
                    <xdr:rowOff>104775</xdr:rowOff>
                  </from>
                  <to>
                    <xdr:col>10</xdr:col>
                    <xdr:colOff>19050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32" name="Check Box 68">
              <controlPr defaultSize="0" autoFill="0" autoLine="0" autoPict="0">
                <anchor moveWithCells="1">
                  <from>
                    <xdr:col>8</xdr:col>
                    <xdr:colOff>104775</xdr:colOff>
                    <xdr:row>9</xdr:row>
                    <xdr:rowOff>104775</xdr:rowOff>
                  </from>
                  <to>
                    <xdr:col>10</xdr:col>
                    <xdr:colOff>19050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33" name="Check Box 69">
              <controlPr defaultSize="0" autoFill="0" autoLine="0" autoPict="0">
                <anchor moveWithCells="1">
                  <from>
                    <xdr:col>8</xdr:col>
                    <xdr:colOff>104775</xdr:colOff>
                    <xdr:row>9</xdr:row>
                    <xdr:rowOff>104775</xdr:rowOff>
                  </from>
                  <to>
                    <xdr:col>10</xdr:col>
                    <xdr:colOff>19050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34" name="Check Box 70">
              <controlPr defaultSize="0" autoFill="0" autoLine="0" autoPict="0">
                <anchor moveWithCells="1">
                  <from>
                    <xdr:col>8</xdr:col>
                    <xdr:colOff>104775</xdr:colOff>
                    <xdr:row>10</xdr:row>
                    <xdr:rowOff>104775</xdr:rowOff>
                  </from>
                  <to>
                    <xdr:col>10</xdr:col>
                    <xdr:colOff>19050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35" name="Check Box 71">
              <controlPr defaultSize="0" autoFill="0" autoLine="0" autoPict="0">
                <anchor moveWithCells="1">
                  <from>
                    <xdr:col>8</xdr:col>
                    <xdr:colOff>104775</xdr:colOff>
                    <xdr:row>10</xdr:row>
                    <xdr:rowOff>104775</xdr:rowOff>
                  </from>
                  <to>
                    <xdr:col>10</xdr:col>
                    <xdr:colOff>19050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36" name="Check Box 72">
              <controlPr defaultSize="0" autoFill="0" autoLine="0" autoPict="0">
                <anchor moveWithCells="1">
                  <from>
                    <xdr:col>8</xdr:col>
                    <xdr:colOff>104775</xdr:colOff>
                    <xdr:row>11</xdr:row>
                    <xdr:rowOff>104775</xdr:rowOff>
                  </from>
                  <to>
                    <xdr:col>10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37" name="Check Box 73">
              <controlPr defaultSize="0" autoFill="0" autoLine="0" autoPict="0">
                <anchor moveWithCells="1">
                  <from>
                    <xdr:col>8</xdr:col>
                    <xdr:colOff>104775</xdr:colOff>
                    <xdr:row>11</xdr:row>
                    <xdr:rowOff>104775</xdr:rowOff>
                  </from>
                  <to>
                    <xdr:col>10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38" name="Check Box 74">
              <controlPr defaultSize="0" autoFill="0" autoLine="0" autoPict="0">
                <anchor moveWithCells="1">
                  <from>
                    <xdr:col>8</xdr:col>
                    <xdr:colOff>104775</xdr:colOff>
                    <xdr:row>12</xdr:row>
                    <xdr:rowOff>104775</xdr:rowOff>
                  </from>
                  <to>
                    <xdr:col>10</xdr:col>
                    <xdr:colOff>19050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39" name="Check Box 75">
              <controlPr defaultSize="0" autoFill="0" autoLine="0" autoPict="0">
                <anchor moveWithCells="1">
                  <from>
                    <xdr:col>8</xdr:col>
                    <xdr:colOff>104775</xdr:colOff>
                    <xdr:row>12</xdr:row>
                    <xdr:rowOff>104775</xdr:rowOff>
                  </from>
                  <to>
                    <xdr:col>10</xdr:col>
                    <xdr:colOff>19050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40" name="Check Box 76">
              <controlPr defaultSize="0" autoFill="0" autoLine="0" autoPict="0">
                <anchor moveWithCells="1">
                  <from>
                    <xdr:col>8</xdr:col>
                    <xdr:colOff>104775</xdr:colOff>
                    <xdr:row>13</xdr:row>
                    <xdr:rowOff>104775</xdr:rowOff>
                  </from>
                  <to>
                    <xdr:col>10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41" name="Check Box 77">
              <controlPr defaultSize="0" autoFill="0" autoLine="0" autoPict="0">
                <anchor moveWithCells="1">
                  <from>
                    <xdr:col>8</xdr:col>
                    <xdr:colOff>104775</xdr:colOff>
                    <xdr:row>13</xdr:row>
                    <xdr:rowOff>104775</xdr:rowOff>
                  </from>
                  <to>
                    <xdr:col>10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42" name="Check Box 78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104775</xdr:rowOff>
                  </from>
                  <to>
                    <xdr:col>10</xdr:col>
                    <xdr:colOff>19050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43" name="Check Box 79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104775</xdr:rowOff>
                  </from>
                  <to>
                    <xdr:col>10</xdr:col>
                    <xdr:colOff>19050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44" name="Check Box 80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104775</xdr:rowOff>
                  </from>
                  <to>
                    <xdr:col>10</xdr:col>
                    <xdr:colOff>19050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45" name="Check Box 81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104775</xdr:rowOff>
                  </from>
                  <to>
                    <xdr:col>10</xdr:col>
                    <xdr:colOff>19050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46" name="Check Box 82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104775</xdr:rowOff>
                  </from>
                  <to>
                    <xdr:col>10</xdr:col>
                    <xdr:colOff>19050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47" name="Check Box 83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104775</xdr:rowOff>
                  </from>
                  <to>
                    <xdr:col>10</xdr:col>
                    <xdr:colOff>19050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48" name="Check Box 84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104775</xdr:rowOff>
                  </from>
                  <to>
                    <xdr:col>10</xdr:col>
                    <xdr:colOff>19050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49" name="Check Box 85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104775</xdr:rowOff>
                  </from>
                  <to>
                    <xdr:col>10</xdr:col>
                    <xdr:colOff>19050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50" name="Check Box 88">
              <controlPr defaultSize="0" autoFill="0" autoLine="0" autoPict="0">
                <anchor moveWithCells="1">
                  <from>
                    <xdr:col>8</xdr:col>
                    <xdr:colOff>104775</xdr:colOff>
                    <xdr:row>3</xdr:row>
                    <xdr:rowOff>104775</xdr:rowOff>
                  </from>
                  <to>
                    <xdr:col>10</xdr:col>
                    <xdr:colOff>19050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51" name="Check Box 89">
              <controlPr defaultSize="0" autoFill="0" autoLine="0" autoPict="0">
                <anchor moveWithCells="1">
                  <from>
                    <xdr:col>8</xdr:col>
                    <xdr:colOff>104775</xdr:colOff>
                    <xdr:row>3</xdr:row>
                    <xdr:rowOff>104775</xdr:rowOff>
                  </from>
                  <to>
                    <xdr:col>10</xdr:col>
                    <xdr:colOff>19050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52" name="Check Box 91">
              <controlPr defaultSize="0" autoFill="0" autoLine="0" autoPict="0">
                <anchor moveWithCells="1">
                  <from>
                    <xdr:col>8</xdr:col>
                    <xdr:colOff>104775</xdr:colOff>
                    <xdr:row>4</xdr:row>
                    <xdr:rowOff>104775</xdr:rowOff>
                  </from>
                  <to>
                    <xdr:col>10</xdr:col>
                    <xdr:colOff>19050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53" name="Check Box 92">
              <controlPr defaultSize="0" autoFill="0" autoLine="0" autoPict="0">
                <anchor moveWithCells="1">
                  <from>
                    <xdr:col>8</xdr:col>
                    <xdr:colOff>104775</xdr:colOff>
                    <xdr:row>4</xdr:row>
                    <xdr:rowOff>104775</xdr:rowOff>
                  </from>
                  <to>
                    <xdr:col>10</xdr:col>
                    <xdr:colOff>19050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54" name="Check Box 94">
              <controlPr defaultSize="0" autoFill="0" autoLine="0" autoPict="0">
                <anchor moveWithCells="1">
                  <from>
                    <xdr:col>8</xdr:col>
                    <xdr:colOff>104775</xdr:colOff>
                    <xdr:row>5</xdr:row>
                    <xdr:rowOff>104775</xdr:rowOff>
                  </from>
                  <to>
                    <xdr:col>10</xdr:col>
                    <xdr:colOff>19050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55" name="Check Box 95">
              <controlPr defaultSize="0" autoFill="0" autoLine="0" autoPict="0">
                <anchor moveWithCells="1">
                  <from>
                    <xdr:col>8</xdr:col>
                    <xdr:colOff>104775</xdr:colOff>
                    <xdr:row>5</xdr:row>
                    <xdr:rowOff>104775</xdr:rowOff>
                  </from>
                  <to>
                    <xdr:col>10</xdr:col>
                    <xdr:colOff>19050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56" name="Check Box 97">
              <controlPr defaultSize="0" autoFill="0" autoLine="0" autoPict="0">
                <anchor moveWithCells="1">
                  <from>
                    <xdr:col>8</xdr:col>
                    <xdr:colOff>104775</xdr:colOff>
                    <xdr:row>6</xdr:row>
                    <xdr:rowOff>104775</xdr:rowOff>
                  </from>
                  <to>
                    <xdr:col>10</xdr:col>
                    <xdr:colOff>19050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57" name="Check Box 98">
              <controlPr defaultSize="0" autoFill="0" autoLine="0" autoPict="0">
                <anchor moveWithCells="1">
                  <from>
                    <xdr:col>8</xdr:col>
                    <xdr:colOff>104775</xdr:colOff>
                    <xdr:row>6</xdr:row>
                    <xdr:rowOff>104775</xdr:rowOff>
                  </from>
                  <to>
                    <xdr:col>10</xdr:col>
                    <xdr:colOff>19050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58" name="Check Box 100">
              <controlPr defaultSize="0" autoFill="0" autoLine="0" autoPict="0">
                <anchor moveWithCells="1">
                  <from>
                    <xdr:col>8</xdr:col>
                    <xdr:colOff>104775</xdr:colOff>
                    <xdr:row>7</xdr:row>
                    <xdr:rowOff>104775</xdr:rowOff>
                  </from>
                  <to>
                    <xdr:col>10</xdr:col>
                    <xdr:colOff>19050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59" name="Check Box 101">
              <controlPr defaultSize="0" autoFill="0" autoLine="0" autoPict="0">
                <anchor moveWithCells="1">
                  <from>
                    <xdr:col>8</xdr:col>
                    <xdr:colOff>104775</xdr:colOff>
                    <xdr:row>7</xdr:row>
                    <xdr:rowOff>104775</xdr:rowOff>
                  </from>
                  <to>
                    <xdr:col>10</xdr:col>
                    <xdr:colOff>19050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60" name="Check Box 103">
              <controlPr defaultSize="0" autoFill="0" autoLine="0" autoPict="0">
                <anchor moveWithCells="1">
                  <from>
                    <xdr:col>8</xdr:col>
                    <xdr:colOff>104775</xdr:colOff>
                    <xdr:row>8</xdr:row>
                    <xdr:rowOff>104775</xdr:rowOff>
                  </from>
                  <to>
                    <xdr:col>10</xdr:col>
                    <xdr:colOff>19050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61" name="Check Box 104">
              <controlPr defaultSize="0" autoFill="0" autoLine="0" autoPict="0">
                <anchor moveWithCells="1">
                  <from>
                    <xdr:col>8</xdr:col>
                    <xdr:colOff>104775</xdr:colOff>
                    <xdr:row>8</xdr:row>
                    <xdr:rowOff>104775</xdr:rowOff>
                  </from>
                  <to>
                    <xdr:col>10</xdr:col>
                    <xdr:colOff>19050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62" name="Check Box 106">
              <controlPr defaultSize="0" autoFill="0" autoLine="0" autoPict="0">
                <anchor moveWithCells="1">
                  <from>
                    <xdr:col>8</xdr:col>
                    <xdr:colOff>104775</xdr:colOff>
                    <xdr:row>9</xdr:row>
                    <xdr:rowOff>104775</xdr:rowOff>
                  </from>
                  <to>
                    <xdr:col>10</xdr:col>
                    <xdr:colOff>19050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63" name="Check Box 107">
              <controlPr defaultSize="0" autoFill="0" autoLine="0" autoPict="0">
                <anchor moveWithCells="1">
                  <from>
                    <xdr:col>8</xdr:col>
                    <xdr:colOff>104775</xdr:colOff>
                    <xdr:row>9</xdr:row>
                    <xdr:rowOff>104775</xdr:rowOff>
                  </from>
                  <to>
                    <xdr:col>10</xdr:col>
                    <xdr:colOff>19050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64" name="Check Box 109">
              <controlPr defaultSize="0" autoFill="0" autoLine="0" autoPict="0">
                <anchor moveWithCells="1">
                  <from>
                    <xdr:col>8</xdr:col>
                    <xdr:colOff>104775</xdr:colOff>
                    <xdr:row>10</xdr:row>
                    <xdr:rowOff>104775</xdr:rowOff>
                  </from>
                  <to>
                    <xdr:col>10</xdr:col>
                    <xdr:colOff>19050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65" name="Check Box 110">
              <controlPr defaultSize="0" autoFill="0" autoLine="0" autoPict="0">
                <anchor moveWithCells="1">
                  <from>
                    <xdr:col>8</xdr:col>
                    <xdr:colOff>104775</xdr:colOff>
                    <xdr:row>10</xdr:row>
                    <xdr:rowOff>104775</xdr:rowOff>
                  </from>
                  <to>
                    <xdr:col>10</xdr:col>
                    <xdr:colOff>19050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66" name="Check Box 112">
              <controlPr defaultSize="0" autoFill="0" autoLine="0" autoPict="0">
                <anchor moveWithCells="1">
                  <from>
                    <xdr:col>8</xdr:col>
                    <xdr:colOff>104775</xdr:colOff>
                    <xdr:row>11</xdr:row>
                    <xdr:rowOff>104775</xdr:rowOff>
                  </from>
                  <to>
                    <xdr:col>10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67" name="Check Box 113">
              <controlPr defaultSize="0" autoFill="0" autoLine="0" autoPict="0">
                <anchor moveWithCells="1">
                  <from>
                    <xdr:col>8</xdr:col>
                    <xdr:colOff>104775</xdr:colOff>
                    <xdr:row>11</xdr:row>
                    <xdr:rowOff>104775</xdr:rowOff>
                  </from>
                  <to>
                    <xdr:col>10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68" name="Check Box 115">
              <controlPr defaultSize="0" autoFill="0" autoLine="0" autoPict="0">
                <anchor moveWithCells="1">
                  <from>
                    <xdr:col>8</xdr:col>
                    <xdr:colOff>104775</xdr:colOff>
                    <xdr:row>12</xdr:row>
                    <xdr:rowOff>104775</xdr:rowOff>
                  </from>
                  <to>
                    <xdr:col>10</xdr:col>
                    <xdr:colOff>19050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69" name="Check Box 116">
              <controlPr defaultSize="0" autoFill="0" autoLine="0" autoPict="0">
                <anchor moveWithCells="1">
                  <from>
                    <xdr:col>8</xdr:col>
                    <xdr:colOff>104775</xdr:colOff>
                    <xdr:row>12</xdr:row>
                    <xdr:rowOff>104775</xdr:rowOff>
                  </from>
                  <to>
                    <xdr:col>10</xdr:col>
                    <xdr:colOff>19050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70" name="Check Box 118">
              <controlPr defaultSize="0" autoFill="0" autoLine="0" autoPict="0">
                <anchor moveWithCells="1">
                  <from>
                    <xdr:col>8</xdr:col>
                    <xdr:colOff>104775</xdr:colOff>
                    <xdr:row>13</xdr:row>
                    <xdr:rowOff>104775</xdr:rowOff>
                  </from>
                  <to>
                    <xdr:col>10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71" name="Check Box 119">
              <controlPr defaultSize="0" autoFill="0" autoLine="0" autoPict="0">
                <anchor moveWithCells="1">
                  <from>
                    <xdr:col>8</xdr:col>
                    <xdr:colOff>104775</xdr:colOff>
                    <xdr:row>13</xdr:row>
                    <xdr:rowOff>104775</xdr:rowOff>
                  </from>
                  <to>
                    <xdr:col>10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72" name="Check Box 121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104775</xdr:rowOff>
                  </from>
                  <to>
                    <xdr:col>10</xdr:col>
                    <xdr:colOff>19050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73" name="Check Box 122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104775</xdr:rowOff>
                  </from>
                  <to>
                    <xdr:col>10</xdr:col>
                    <xdr:colOff>19050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74" name="Check Box 124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104775</xdr:rowOff>
                  </from>
                  <to>
                    <xdr:col>10</xdr:col>
                    <xdr:colOff>19050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75" name="Check Box 125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104775</xdr:rowOff>
                  </from>
                  <to>
                    <xdr:col>10</xdr:col>
                    <xdr:colOff>19050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76" name="Check Box 127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104775</xdr:rowOff>
                  </from>
                  <to>
                    <xdr:col>10</xdr:col>
                    <xdr:colOff>19050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77" name="Check Box 128">
              <controlPr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104775</xdr:rowOff>
                  </from>
                  <to>
                    <xdr:col>10</xdr:col>
                    <xdr:colOff>19050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78" name="Check Box 130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104775</xdr:rowOff>
                  </from>
                  <to>
                    <xdr:col>10</xdr:col>
                    <xdr:colOff>19050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79" name="Check Box 131">
              <controlPr defaultSize="0" autoFill="0" autoLine="0" autoPict="0">
                <anchor moveWithCells="1">
                  <from>
                    <xdr:col>8</xdr:col>
                    <xdr:colOff>104775</xdr:colOff>
                    <xdr:row>19</xdr:row>
                    <xdr:rowOff>104775</xdr:rowOff>
                  </from>
                  <to>
                    <xdr:col>10</xdr:col>
                    <xdr:colOff>19050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80" name="Check Box 192">
              <controlPr defaultSize="0" autoFill="0" autoLine="0" autoPict="0">
                <anchor moveWithCells="1">
                  <from>
                    <xdr:col>14</xdr:col>
                    <xdr:colOff>104775</xdr:colOff>
                    <xdr:row>11</xdr:row>
                    <xdr:rowOff>104775</xdr:rowOff>
                  </from>
                  <to>
                    <xdr:col>16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81" name="Check Box 193">
              <controlPr defaultSize="0" autoFill="0" autoLine="0" autoPict="0">
                <anchor moveWithCells="1">
                  <from>
                    <xdr:col>14</xdr:col>
                    <xdr:colOff>104775</xdr:colOff>
                    <xdr:row>11</xdr:row>
                    <xdr:rowOff>104775</xdr:rowOff>
                  </from>
                  <to>
                    <xdr:col>16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82" name="Check Box 194">
              <controlPr defaultSize="0" autoFill="0" autoLine="0" autoPict="0">
                <anchor moveWithCells="1">
                  <from>
                    <xdr:col>14</xdr:col>
                    <xdr:colOff>104775</xdr:colOff>
                    <xdr:row>12</xdr:row>
                    <xdr:rowOff>104775</xdr:rowOff>
                  </from>
                  <to>
                    <xdr:col>16</xdr:col>
                    <xdr:colOff>38100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83" name="Check Box 195">
              <controlPr defaultSize="0" autoFill="0" autoLine="0" autoPict="0">
                <anchor moveWithCells="1">
                  <from>
                    <xdr:col>14</xdr:col>
                    <xdr:colOff>104775</xdr:colOff>
                    <xdr:row>12</xdr:row>
                    <xdr:rowOff>104775</xdr:rowOff>
                  </from>
                  <to>
                    <xdr:col>16</xdr:col>
                    <xdr:colOff>38100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84" name="Check Box 196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104775</xdr:rowOff>
                  </from>
                  <to>
                    <xdr:col>16</xdr:col>
                    <xdr:colOff>38100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85" name="Check Box 197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104775</xdr:rowOff>
                  </from>
                  <to>
                    <xdr:col>16</xdr:col>
                    <xdr:colOff>38100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86" name="Check Box 198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104775</xdr:rowOff>
                  </from>
                  <to>
                    <xdr:col>16</xdr:col>
                    <xdr:colOff>38100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87" name="Check Box 199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104775</xdr:rowOff>
                  </from>
                  <to>
                    <xdr:col>16</xdr:col>
                    <xdr:colOff>38100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88" name="Check Box 200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104775</xdr:rowOff>
                  </from>
                  <to>
                    <xdr:col>16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89" name="Check Box 201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104775</xdr:rowOff>
                  </from>
                  <to>
                    <xdr:col>16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90" name="Check Box 202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104775</xdr:rowOff>
                  </from>
                  <to>
                    <xdr:col>16</xdr:col>
                    <xdr:colOff>38100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91" name="Check Box 20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104775</xdr:rowOff>
                  </from>
                  <to>
                    <xdr:col>16</xdr:col>
                    <xdr:colOff>38100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92" name="Check Box 204">
              <controlPr defaultSize="0" autoFill="0" autoLine="0" autoPict="0">
                <anchor moveWithCells="1">
                  <from>
                    <xdr:col>14</xdr:col>
                    <xdr:colOff>104775</xdr:colOff>
                    <xdr:row>19</xdr:row>
                    <xdr:rowOff>104775</xdr:rowOff>
                  </from>
                  <to>
                    <xdr:col>16</xdr:col>
                    <xdr:colOff>38100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" r:id="rId93" name="Check Box 236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104775</xdr:rowOff>
                  </from>
                  <to>
                    <xdr:col>16</xdr:col>
                    <xdr:colOff>38100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" r:id="rId94" name="Check Box 237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104775</xdr:rowOff>
                  </from>
                  <to>
                    <xdr:col>16</xdr:col>
                    <xdr:colOff>38100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" r:id="rId95" name="Check Box 239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104775</xdr:rowOff>
                  </from>
                  <to>
                    <xdr:col>16</xdr:col>
                    <xdr:colOff>38100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" r:id="rId96" name="Check Box 240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104775</xdr:rowOff>
                  </from>
                  <to>
                    <xdr:col>16</xdr:col>
                    <xdr:colOff>38100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97" name="Check Box 242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104775</xdr:rowOff>
                  </from>
                  <to>
                    <xdr:col>16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" r:id="rId98" name="Check Box 243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104775</xdr:rowOff>
                  </from>
                  <to>
                    <xdr:col>16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99" name="Check Box 245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104775</xdr:rowOff>
                  </from>
                  <to>
                    <xdr:col>16</xdr:col>
                    <xdr:colOff>38100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100" name="Check Box 251">
              <controlPr defaultSize="0" autoFill="0" autoLine="0" autoPict="0">
                <anchor moveWithCells="1">
                  <from>
                    <xdr:col>4</xdr:col>
                    <xdr:colOff>123825</xdr:colOff>
                    <xdr:row>2</xdr:row>
                    <xdr:rowOff>123825</xdr:rowOff>
                  </from>
                  <to>
                    <xdr:col>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101" name="Check Box 252">
              <controlPr defaultSize="0" autoFill="0" autoLine="0" autoPict="0">
                <anchor moveWithCells="1">
                  <from>
                    <xdr:col>4</xdr:col>
                    <xdr:colOff>123825</xdr:colOff>
                    <xdr:row>3</xdr:row>
                    <xdr:rowOff>123825</xdr:rowOff>
                  </from>
                  <to>
                    <xdr:col>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102" name="Check Box 253">
              <controlPr defaultSize="0" autoFill="0" autoLine="0" autoPict="0">
                <anchor moveWithCells="1">
                  <from>
                    <xdr:col>4</xdr:col>
                    <xdr:colOff>123825</xdr:colOff>
                    <xdr:row>4</xdr:row>
                    <xdr:rowOff>123825</xdr:rowOff>
                  </from>
                  <to>
                    <xdr:col>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103" name="Check Box 254">
              <controlPr defaultSize="0" autoFill="0" autoLine="0" autoPict="0">
                <anchor moveWithCells="1">
                  <from>
                    <xdr:col>4</xdr:col>
                    <xdr:colOff>123825</xdr:colOff>
                    <xdr:row>5</xdr:row>
                    <xdr:rowOff>123825</xdr:rowOff>
                  </from>
                  <to>
                    <xdr:col>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104" name="Check Box 255">
              <controlPr defaultSize="0" autoFill="0" autoLine="0" autoPict="0">
                <anchor moveWithCells="1">
                  <from>
                    <xdr:col>4</xdr:col>
                    <xdr:colOff>123825</xdr:colOff>
                    <xdr:row>6</xdr:row>
                    <xdr:rowOff>123825</xdr:rowOff>
                  </from>
                  <to>
                    <xdr:col>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105" name="Check Box 256">
              <controlPr defaultSize="0" autoFill="0" autoLine="0" autoPict="0">
                <anchor moveWithCells="1">
                  <from>
                    <xdr:col>4</xdr:col>
                    <xdr:colOff>123825</xdr:colOff>
                    <xdr:row>7</xdr:row>
                    <xdr:rowOff>123825</xdr:rowOff>
                  </from>
                  <to>
                    <xdr:col>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106" name="Check Box 257">
              <controlPr defaultSize="0" autoFill="0" autoLine="0" autoPict="0">
                <anchor moveWithCells="1">
                  <from>
                    <xdr:col>4</xdr:col>
                    <xdr:colOff>123825</xdr:colOff>
                    <xdr:row>8</xdr:row>
                    <xdr:rowOff>123825</xdr:rowOff>
                  </from>
                  <to>
                    <xdr:col>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107" name="Check Box 258">
              <controlPr defaultSize="0" autoFill="0" autoLine="0" autoPict="0">
                <anchor moveWithCells="1">
                  <from>
                    <xdr:col>4</xdr:col>
                    <xdr:colOff>123825</xdr:colOff>
                    <xdr:row>9</xdr:row>
                    <xdr:rowOff>123825</xdr:rowOff>
                  </from>
                  <to>
                    <xdr:col>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108" name="Check Box 259">
              <controlPr defaultSize="0" autoFill="0" autoLine="0" autoPict="0">
                <anchor moveWithCells="1">
                  <from>
                    <xdr:col>4</xdr:col>
                    <xdr:colOff>123825</xdr:colOff>
                    <xdr:row>10</xdr:row>
                    <xdr:rowOff>123825</xdr:rowOff>
                  </from>
                  <to>
                    <xdr:col>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109" name="Check Box 260">
              <controlPr defaultSize="0" autoFill="0" autoLine="0" autoPict="0">
                <anchor moveWithCells="1">
                  <from>
                    <xdr:col>4</xdr:col>
                    <xdr:colOff>123825</xdr:colOff>
                    <xdr:row>11</xdr:row>
                    <xdr:rowOff>123825</xdr:rowOff>
                  </from>
                  <to>
                    <xdr:col>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110" name="Check Box 261">
              <controlPr defaultSize="0" autoFill="0" autoLine="0" autoPict="0">
                <anchor moveWithCells="1">
                  <from>
                    <xdr:col>4</xdr:col>
                    <xdr:colOff>123825</xdr:colOff>
                    <xdr:row>12</xdr:row>
                    <xdr:rowOff>123825</xdr:rowOff>
                  </from>
                  <to>
                    <xdr:col>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111" name="Check Box 262">
              <controlPr defaultSize="0" autoFill="0" autoLine="0" autoPict="0">
                <anchor moveWithCells="1">
                  <from>
                    <xdr:col>4</xdr:col>
                    <xdr:colOff>123825</xdr:colOff>
                    <xdr:row>13</xdr:row>
                    <xdr:rowOff>123825</xdr:rowOff>
                  </from>
                  <to>
                    <xdr:col>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112" name="Check Box 263">
              <controlPr defaultSize="0" autoFill="0" autoLine="0" autoPict="0">
                <anchor moveWithCells="1">
                  <from>
                    <xdr:col>4</xdr:col>
                    <xdr:colOff>123825</xdr:colOff>
                    <xdr:row>14</xdr:row>
                    <xdr:rowOff>123825</xdr:rowOff>
                  </from>
                  <to>
                    <xdr:col>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113" name="Check Box 264">
              <controlPr defaultSize="0" autoFill="0" autoLine="0" autoPict="0">
                <anchor moveWithCells="1">
                  <from>
                    <xdr:col>4</xdr:col>
                    <xdr:colOff>123825</xdr:colOff>
                    <xdr:row>15</xdr:row>
                    <xdr:rowOff>123825</xdr:rowOff>
                  </from>
                  <to>
                    <xdr:col>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114" name="Check Box 265">
              <controlPr defaultSize="0" autoFill="0" autoLine="0" autoPict="0">
                <anchor moveWithCells="1">
                  <from>
                    <xdr:col>4</xdr:col>
                    <xdr:colOff>123825</xdr:colOff>
                    <xdr:row>16</xdr:row>
                    <xdr:rowOff>123825</xdr:rowOff>
                  </from>
                  <to>
                    <xdr:col>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115" name="Check Box 266">
              <controlPr defaultSize="0" autoFill="0" autoLine="0" autoPict="0">
                <anchor moveWithCells="1">
                  <from>
                    <xdr:col>4</xdr:col>
                    <xdr:colOff>123825</xdr:colOff>
                    <xdr:row>19</xdr:row>
                    <xdr:rowOff>123825</xdr:rowOff>
                  </from>
                  <to>
                    <xdr:col>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116" name="Check Box 267">
              <controlPr defaultSize="0" autoFill="0" autoLine="0" autoPict="0">
                <anchor moveWithCells="1">
                  <from>
                    <xdr:col>7</xdr:col>
                    <xdr:colOff>123825</xdr:colOff>
                    <xdr:row>19</xdr:row>
                    <xdr:rowOff>123825</xdr:rowOff>
                  </from>
                  <to>
                    <xdr:col>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117" name="Check Box 268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123825</xdr:rowOff>
                  </from>
                  <to>
                    <xdr:col>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118" name="Check Box 269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123825</xdr:rowOff>
                  </from>
                  <to>
                    <xdr:col>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119" name="Check Box 270">
              <controlPr defaultSize="0" autoFill="0" autoLine="0" autoPict="0">
                <anchor moveWithCells="1">
                  <from>
                    <xdr:col>7</xdr:col>
                    <xdr:colOff>123825</xdr:colOff>
                    <xdr:row>14</xdr:row>
                    <xdr:rowOff>123825</xdr:rowOff>
                  </from>
                  <to>
                    <xdr:col>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120" name="Check Box 271">
              <controlPr defaultSize="0" autoFill="0" autoLine="0" autoPict="0">
                <anchor moveWithCells="1">
                  <from>
                    <xdr:col>7</xdr:col>
                    <xdr:colOff>123825</xdr:colOff>
                    <xdr:row>13</xdr:row>
                    <xdr:rowOff>123825</xdr:rowOff>
                  </from>
                  <to>
                    <xdr:col>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121" name="Check Box 272">
              <controlPr defaultSize="0" autoFill="0" autoLine="0" autoPict="0">
                <anchor moveWithCells="1">
                  <from>
                    <xdr:col>7</xdr:col>
                    <xdr:colOff>123825</xdr:colOff>
                    <xdr:row>12</xdr:row>
                    <xdr:rowOff>123825</xdr:rowOff>
                  </from>
                  <to>
                    <xdr:col>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122" name="Check Box 273">
              <controlPr defaultSize="0" autoFill="0" autoLine="0" autoPict="0">
                <anchor moveWithCells="1">
                  <from>
                    <xdr:col>7</xdr:col>
                    <xdr:colOff>123825</xdr:colOff>
                    <xdr:row>11</xdr:row>
                    <xdr:rowOff>123825</xdr:rowOff>
                  </from>
                  <to>
                    <xdr:col>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123" name="Check Box 274">
              <controlPr defaultSize="0" autoFill="0" autoLine="0" autoPict="0">
                <anchor moveWithCells="1">
                  <from>
                    <xdr:col>7</xdr:col>
                    <xdr:colOff>123825</xdr:colOff>
                    <xdr:row>10</xdr:row>
                    <xdr:rowOff>123825</xdr:rowOff>
                  </from>
                  <to>
                    <xdr:col>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124" name="Check Box 275">
              <controlPr defaultSize="0" autoFill="0" autoLine="0" autoPict="0">
                <anchor moveWithCells="1">
                  <from>
                    <xdr:col>7</xdr:col>
                    <xdr:colOff>123825</xdr:colOff>
                    <xdr:row>9</xdr:row>
                    <xdr:rowOff>123825</xdr:rowOff>
                  </from>
                  <to>
                    <xdr:col>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125" name="Check Box 276">
              <controlPr defaultSize="0" autoFill="0" autoLine="0" autoPict="0">
                <anchor moveWithCells="1">
                  <from>
                    <xdr:col>7</xdr:col>
                    <xdr:colOff>123825</xdr:colOff>
                    <xdr:row>8</xdr:row>
                    <xdr:rowOff>123825</xdr:rowOff>
                  </from>
                  <to>
                    <xdr:col>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126" name="Check Box 277">
              <controlPr defaultSize="0" autoFill="0" autoLine="0" autoPict="0">
                <anchor moveWithCells="1">
                  <from>
                    <xdr:col>7</xdr:col>
                    <xdr:colOff>123825</xdr:colOff>
                    <xdr:row>7</xdr:row>
                    <xdr:rowOff>123825</xdr:rowOff>
                  </from>
                  <to>
                    <xdr:col>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127" name="Check Box 278">
              <controlPr defaultSize="0" autoFill="0" autoLine="0" autoPict="0">
                <anchor moveWithCells="1">
                  <from>
                    <xdr:col>7</xdr:col>
                    <xdr:colOff>123825</xdr:colOff>
                    <xdr:row>6</xdr:row>
                    <xdr:rowOff>123825</xdr:rowOff>
                  </from>
                  <to>
                    <xdr:col>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128" name="Check Box 279">
              <controlPr defaultSize="0" autoFill="0" autoLine="0" autoPict="0">
                <anchor moveWithCells="1">
                  <from>
                    <xdr:col>7</xdr:col>
                    <xdr:colOff>123825</xdr:colOff>
                    <xdr:row>5</xdr:row>
                    <xdr:rowOff>123825</xdr:rowOff>
                  </from>
                  <to>
                    <xdr:col>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129" name="Check Box 280">
              <controlPr defaultSize="0" autoFill="0" autoLine="0" autoPict="0">
                <anchor moveWithCells="1">
                  <from>
                    <xdr:col>7</xdr:col>
                    <xdr:colOff>123825</xdr:colOff>
                    <xdr:row>4</xdr:row>
                    <xdr:rowOff>123825</xdr:rowOff>
                  </from>
                  <to>
                    <xdr:col>7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130" name="Check Box 281">
              <controlPr defaultSize="0" autoFill="0" autoLine="0" autoPict="0">
                <anchor moveWithCells="1">
                  <from>
                    <xdr:col>7</xdr:col>
                    <xdr:colOff>123825</xdr:colOff>
                    <xdr:row>3</xdr:row>
                    <xdr:rowOff>123825</xdr:rowOff>
                  </from>
                  <to>
                    <xdr:col>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131" name="Check Box 282">
              <controlPr defaultSize="0" autoFill="0" autoLine="0" autoPict="0">
                <anchor moveWithCells="1">
                  <from>
                    <xdr:col>7</xdr:col>
                    <xdr:colOff>123825</xdr:colOff>
                    <xdr:row>2</xdr:row>
                    <xdr:rowOff>123825</xdr:rowOff>
                  </from>
                  <to>
                    <xdr:col>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132" name="Check Box 283">
              <controlPr defaultSize="0" autoFill="0" autoLine="0" autoPict="0">
                <anchor moveWithCells="1">
                  <from>
                    <xdr:col>8</xdr:col>
                    <xdr:colOff>123825</xdr:colOff>
                    <xdr:row>2</xdr:row>
                    <xdr:rowOff>123825</xdr:rowOff>
                  </from>
                  <to>
                    <xdr:col>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133" name="Check Box 284">
              <controlPr defaultSize="0" autoFill="0" autoLine="0" autoPict="0">
                <anchor moveWithCells="1">
                  <from>
                    <xdr:col>10</xdr:col>
                    <xdr:colOff>123825</xdr:colOff>
                    <xdr:row>2</xdr:row>
                    <xdr:rowOff>123825</xdr:rowOff>
                  </from>
                  <to>
                    <xdr:col>10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134" name="Check Box 285">
              <controlPr defaultSize="0" autoFill="0" autoLine="0" autoPict="0">
                <anchor moveWithCells="1">
                  <from>
                    <xdr:col>10</xdr:col>
                    <xdr:colOff>123825</xdr:colOff>
                    <xdr:row>3</xdr:row>
                    <xdr:rowOff>123825</xdr:rowOff>
                  </from>
                  <to>
                    <xdr:col>10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135" name="Check Box 286">
              <controlPr defaultSize="0" autoFill="0" autoLine="0" autoPict="0">
                <anchor moveWithCells="1">
                  <from>
                    <xdr:col>10</xdr:col>
                    <xdr:colOff>123825</xdr:colOff>
                    <xdr:row>4</xdr:row>
                    <xdr:rowOff>123825</xdr:rowOff>
                  </from>
                  <to>
                    <xdr:col>10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136" name="Check Box 287">
              <controlPr defaultSize="0" autoFill="0" autoLine="0" autoPict="0">
                <anchor moveWithCells="1">
                  <from>
                    <xdr:col>10</xdr:col>
                    <xdr:colOff>123825</xdr:colOff>
                    <xdr:row>5</xdr:row>
                    <xdr:rowOff>123825</xdr:rowOff>
                  </from>
                  <to>
                    <xdr:col>10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137" name="Check Box 288">
              <controlPr defaultSize="0" autoFill="0" autoLine="0" autoPict="0">
                <anchor moveWithCells="1">
                  <from>
                    <xdr:col>10</xdr:col>
                    <xdr:colOff>123825</xdr:colOff>
                    <xdr:row>6</xdr:row>
                    <xdr:rowOff>123825</xdr:rowOff>
                  </from>
                  <to>
                    <xdr:col>10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138" name="Check Box 289">
              <controlPr defaultSize="0" autoFill="0" autoLine="0" autoPict="0">
                <anchor moveWithCells="1">
                  <from>
                    <xdr:col>10</xdr:col>
                    <xdr:colOff>123825</xdr:colOff>
                    <xdr:row>7</xdr:row>
                    <xdr:rowOff>123825</xdr:rowOff>
                  </from>
                  <to>
                    <xdr:col>10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139" name="Check Box 290">
              <controlPr defaultSize="0" autoFill="0" autoLine="0" autoPict="0">
                <anchor moveWithCells="1">
                  <from>
                    <xdr:col>10</xdr:col>
                    <xdr:colOff>123825</xdr:colOff>
                    <xdr:row>8</xdr:row>
                    <xdr:rowOff>123825</xdr:rowOff>
                  </from>
                  <to>
                    <xdr:col>10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140" name="Check Box 291">
              <controlPr defaultSize="0" autoFill="0" autoLine="0" autoPict="0">
                <anchor moveWithCells="1">
                  <from>
                    <xdr:col>10</xdr:col>
                    <xdr:colOff>123825</xdr:colOff>
                    <xdr:row>9</xdr:row>
                    <xdr:rowOff>123825</xdr:rowOff>
                  </from>
                  <to>
                    <xdr:col>10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141" name="Check Box 292">
              <controlPr defaultSize="0" autoFill="0" autoLine="0" autoPict="0">
                <anchor moveWithCells="1">
                  <from>
                    <xdr:col>10</xdr:col>
                    <xdr:colOff>123825</xdr:colOff>
                    <xdr:row>10</xdr:row>
                    <xdr:rowOff>123825</xdr:rowOff>
                  </from>
                  <to>
                    <xdr:col>10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142" name="Check Box 293">
              <controlPr defaultSize="0" autoFill="0" autoLine="0" autoPict="0">
                <anchor moveWithCells="1">
                  <from>
                    <xdr:col>10</xdr:col>
                    <xdr:colOff>123825</xdr:colOff>
                    <xdr:row>11</xdr:row>
                    <xdr:rowOff>123825</xdr:rowOff>
                  </from>
                  <to>
                    <xdr:col>10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143" name="Check Box 294">
              <controlPr defaultSize="0" autoFill="0" autoLine="0" autoPict="0">
                <anchor moveWithCells="1">
                  <from>
                    <xdr:col>10</xdr:col>
                    <xdr:colOff>123825</xdr:colOff>
                    <xdr:row>12</xdr:row>
                    <xdr:rowOff>123825</xdr:rowOff>
                  </from>
                  <to>
                    <xdr:col>10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144" name="Check Box 295">
              <controlPr defaultSize="0" autoFill="0" autoLine="0" autoPict="0">
                <anchor moveWithCells="1">
                  <from>
                    <xdr:col>10</xdr:col>
                    <xdr:colOff>123825</xdr:colOff>
                    <xdr:row>13</xdr:row>
                    <xdr:rowOff>123825</xdr:rowOff>
                  </from>
                  <to>
                    <xdr:col>10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145" name="Check Box 296">
              <controlPr defaultSize="0" autoFill="0" autoLine="0" autoPict="0">
                <anchor moveWithCells="1">
                  <from>
                    <xdr:col>10</xdr:col>
                    <xdr:colOff>123825</xdr:colOff>
                    <xdr:row>14</xdr:row>
                    <xdr:rowOff>123825</xdr:rowOff>
                  </from>
                  <to>
                    <xdr:col>10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146" name="Check Box 297">
              <controlPr defaultSize="0" autoFill="0" autoLine="0" autoPict="0">
                <anchor moveWithCells="1">
                  <from>
                    <xdr:col>10</xdr:col>
                    <xdr:colOff>123825</xdr:colOff>
                    <xdr:row>15</xdr:row>
                    <xdr:rowOff>123825</xdr:rowOff>
                  </from>
                  <to>
                    <xdr:col>10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147" name="Check Box 298">
              <controlPr defaultSize="0" autoFill="0" autoLine="0" autoPict="0">
                <anchor moveWithCells="1">
                  <from>
                    <xdr:col>10</xdr:col>
                    <xdr:colOff>123825</xdr:colOff>
                    <xdr:row>16</xdr:row>
                    <xdr:rowOff>123825</xdr:rowOff>
                  </from>
                  <to>
                    <xdr:col>10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148" name="Check Box 299">
              <controlPr defaultSize="0" autoFill="0" autoLine="0" autoPict="0">
                <anchor moveWithCells="1">
                  <from>
                    <xdr:col>10</xdr:col>
                    <xdr:colOff>123825</xdr:colOff>
                    <xdr:row>19</xdr:row>
                    <xdr:rowOff>123825</xdr:rowOff>
                  </from>
                  <to>
                    <xdr:col>10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149" name="Check Box 300">
              <controlPr defaultSize="0" autoFill="0" autoLine="0" autoPict="0">
                <anchor moveWithCells="1">
                  <from>
                    <xdr:col>13</xdr:col>
                    <xdr:colOff>123825</xdr:colOff>
                    <xdr:row>19</xdr:row>
                    <xdr:rowOff>123825</xdr:rowOff>
                  </from>
                  <to>
                    <xdr:col>13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150" name="Check Box 301">
              <controlPr defaultSize="0" autoFill="0" autoLine="0" autoPict="0">
                <anchor moveWithCells="1">
                  <from>
                    <xdr:col>13</xdr:col>
                    <xdr:colOff>123825</xdr:colOff>
                    <xdr:row>16</xdr:row>
                    <xdr:rowOff>123825</xdr:rowOff>
                  </from>
                  <to>
                    <xdr:col>13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151" name="Check Box 302">
              <controlPr defaultSize="0" autoFill="0" autoLine="0" autoPict="0">
                <anchor moveWithCells="1">
                  <from>
                    <xdr:col>13</xdr:col>
                    <xdr:colOff>123825</xdr:colOff>
                    <xdr:row>15</xdr:row>
                    <xdr:rowOff>123825</xdr:rowOff>
                  </from>
                  <to>
                    <xdr:col>13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152" name="Check Box 303">
              <controlPr defaultSize="0" autoFill="0" autoLine="0" autoPict="0">
                <anchor moveWithCells="1">
                  <from>
                    <xdr:col>13</xdr:col>
                    <xdr:colOff>123825</xdr:colOff>
                    <xdr:row>14</xdr:row>
                    <xdr:rowOff>123825</xdr:rowOff>
                  </from>
                  <to>
                    <xdr:col>13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153" name="Check Box 304">
              <controlPr defaultSize="0" autoFill="0" autoLine="0" autoPict="0">
                <anchor moveWithCells="1">
                  <from>
                    <xdr:col>13</xdr:col>
                    <xdr:colOff>123825</xdr:colOff>
                    <xdr:row>13</xdr:row>
                    <xdr:rowOff>123825</xdr:rowOff>
                  </from>
                  <to>
                    <xdr:col>13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154" name="Check Box 305">
              <controlPr defaultSize="0" autoFill="0" autoLine="0" autoPict="0">
                <anchor moveWithCells="1">
                  <from>
                    <xdr:col>13</xdr:col>
                    <xdr:colOff>123825</xdr:colOff>
                    <xdr:row>12</xdr:row>
                    <xdr:rowOff>123825</xdr:rowOff>
                  </from>
                  <to>
                    <xdr:col>13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155" name="Check Box 306">
              <controlPr defaultSize="0" autoFill="0" autoLine="0" autoPict="0">
                <anchor moveWithCells="1">
                  <from>
                    <xdr:col>13</xdr:col>
                    <xdr:colOff>123825</xdr:colOff>
                    <xdr:row>11</xdr:row>
                    <xdr:rowOff>123825</xdr:rowOff>
                  </from>
                  <to>
                    <xdr:col>13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156" name="Check Box 307">
              <controlPr defaultSize="0" autoFill="0" autoLine="0" autoPict="0">
                <anchor moveWithCells="1">
                  <from>
                    <xdr:col>13</xdr:col>
                    <xdr:colOff>123825</xdr:colOff>
                    <xdr:row>10</xdr:row>
                    <xdr:rowOff>123825</xdr:rowOff>
                  </from>
                  <to>
                    <xdr:col>13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157" name="Check Box 308">
              <controlPr defaultSize="0" autoFill="0" autoLine="0" autoPict="0">
                <anchor moveWithCells="1">
                  <from>
                    <xdr:col>13</xdr:col>
                    <xdr:colOff>123825</xdr:colOff>
                    <xdr:row>9</xdr:row>
                    <xdr:rowOff>123825</xdr:rowOff>
                  </from>
                  <to>
                    <xdr:col>13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158" name="Check Box 309">
              <controlPr defaultSize="0" autoFill="0" autoLine="0" autoPict="0">
                <anchor moveWithCells="1">
                  <from>
                    <xdr:col>13</xdr:col>
                    <xdr:colOff>123825</xdr:colOff>
                    <xdr:row>8</xdr:row>
                    <xdr:rowOff>123825</xdr:rowOff>
                  </from>
                  <to>
                    <xdr:col>13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159" name="Check Box 310">
              <controlPr defaultSize="0" autoFill="0" autoLine="0" autoPict="0">
                <anchor moveWithCells="1">
                  <from>
                    <xdr:col>13</xdr:col>
                    <xdr:colOff>123825</xdr:colOff>
                    <xdr:row>7</xdr:row>
                    <xdr:rowOff>123825</xdr:rowOff>
                  </from>
                  <to>
                    <xdr:col>13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160" name="Check Box 311">
              <controlPr defaultSize="0" autoFill="0" autoLine="0" autoPict="0">
                <anchor moveWithCells="1">
                  <from>
                    <xdr:col>13</xdr:col>
                    <xdr:colOff>123825</xdr:colOff>
                    <xdr:row>6</xdr:row>
                    <xdr:rowOff>123825</xdr:rowOff>
                  </from>
                  <to>
                    <xdr:col>13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161" name="Check Box 312">
              <controlPr defaultSize="0" autoFill="0" autoLine="0" autoPict="0">
                <anchor moveWithCells="1">
                  <from>
                    <xdr:col>13</xdr:col>
                    <xdr:colOff>123825</xdr:colOff>
                    <xdr:row>5</xdr:row>
                    <xdr:rowOff>123825</xdr:rowOff>
                  </from>
                  <to>
                    <xdr:col>13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162" name="Check Box 313">
              <controlPr defaultSize="0" autoFill="0" autoLine="0" autoPict="0">
                <anchor moveWithCells="1">
                  <from>
                    <xdr:col>13</xdr:col>
                    <xdr:colOff>123825</xdr:colOff>
                    <xdr:row>4</xdr:row>
                    <xdr:rowOff>123825</xdr:rowOff>
                  </from>
                  <to>
                    <xdr:col>13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163" name="Check Box 314">
              <controlPr defaultSize="0" autoFill="0" autoLine="0" autoPict="0">
                <anchor moveWithCells="1">
                  <from>
                    <xdr:col>13</xdr:col>
                    <xdr:colOff>123825</xdr:colOff>
                    <xdr:row>3</xdr:row>
                    <xdr:rowOff>123825</xdr:rowOff>
                  </from>
                  <to>
                    <xdr:col>13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164" name="Check Box 315">
              <controlPr defaultSize="0" autoFill="0" autoLine="0" autoPict="0">
                <anchor moveWithCells="1">
                  <from>
                    <xdr:col>13</xdr:col>
                    <xdr:colOff>123825</xdr:colOff>
                    <xdr:row>2</xdr:row>
                    <xdr:rowOff>123825</xdr:rowOff>
                  </from>
                  <to>
                    <xdr:col>13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165" name="Check Box 316">
              <controlPr defaultSize="0" autoFill="0" autoLine="0" autoPict="0">
                <anchor moveWithCells="1">
                  <from>
                    <xdr:col>14</xdr:col>
                    <xdr:colOff>95250</xdr:colOff>
                    <xdr:row>2</xdr:row>
                    <xdr:rowOff>123825</xdr:rowOff>
                  </from>
                  <to>
                    <xdr:col>14</xdr:col>
                    <xdr:colOff>285750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166" name="Check Box 317">
              <controlPr defaultSize="0" autoFill="0" autoLine="0" autoPict="0">
                <anchor moveWithCells="1">
                  <from>
                    <xdr:col>16</xdr:col>
                    <xdr:colOff>123825</xdr:colOff>
                    <xdr:row>2</xdr:row>
                    <xdr:rowOff>123825</xdr:rowOff>
                  </from>
                  <to>
                    <xdr:col>16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167" name="Check Box 318">
              <controlPr defaultSize="0" autoFill="0" autoLine="0" autoPict="0">
                <anchor moveWithCells="1">
                  <from>
                    <xdr:col>19</xdr:col>
                    <xdr:colOff>123825</xdr:colOff>
                    <xdr:row>2</xdr:row>
                    <xdr:rowOff>123825</xdr:rowOff>
                  </from>
                  <to>
                    <xdr:col>19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168" name="Check Box 319">
              <controlPr defaultSize="0" autoFill="0" autoLine="0" autoPict="0">
                <anchor moveWithCells="1">
                  <from>
                    <xdr:col>20</xdr:col>
                    <xdr:colOff>66675</xdr:colOff>
                    <xdr:row>2</xdr:row>
                    <xdr:rowOff>123825</xdr:rowOff>
                  </from>
                  <to>
                    <xdr:col>20</xdr:col>
                    <xdr:colOff>257175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169" name="Check Box 320">
              <controlPr defaultSize="0" autoFill="0" autoLine="0" autoPict="0">
                <anchor moveWithCells="1">
                  <from>
                    <xdr:col>22</xdr:col>
                    <xdr:colOff>123825</xdr:colOff>
                    <xdr:row>2</xdr:row>
                    <xdr:rowOff>123825</xdr:rowOff>
                  </from>
                  <to>
                    <xdr:col>22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170" name="Check Box 321">
              <controlPr defaultSize="0" autoFill="0" autoLine="0" autoPict="0">
                <anchor moveWithCells="1">
                  <from>
                    <xdr:col>25</xdr:col>
                    <xdr:colOff>123825</xdr:colOff>
                    <xdr:row>2</xdr:row>
                    <xdr:rowOff>123825</xdr:rowOff>
                  </from>
                  <to>
                    <xdr:col>25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171" name="Check Box 322">
              <controlPr defaultSize="0" autoFill="0" autoLine="0" autoPict="0">
                <anchor moveWithCells="1">
                  <from>
                    <xdr:col>26</xdr:col>
                    <xdr:colOff>66675</xdr:colOff>
                    <xdr:row>2</xdr:row>
                    <xdr:rowOff>123825</xdr:rowOff>
                  </from>
                  <to>
                    <xdr:col>26</xdr:col>
                    <xdr:colOff>257175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172" name="Check Box 323">
              <controlPr defaultSize="0" autoFill="0" autoLine="0" autoPict="0">
                <anchor moveWithCells="1">
                  <from>
                    <xdr:col>28</xdr:col>
                    <xdr:colOff>123825</xdr:colOff>
                    <xdr:row>2</xdr:row>
                    <xdr:rowOff>123825</xdr:rowOff>
                  </from>
                  <to>
                    <xdr:col>28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173" name="Check Box 324">
              <controlPr defaultSize="0" autoFill="0" autoLine="0" autoPict="0">
                <anchor moveWithCells="1">
                  <from>
                    <xdr:col>31</xdr:col>
                    <xdr:colOff>123825</xdr:colOff>
                    <xdr:row>2</xdr:row>
                    <xdr:rowOff>123825</xdr:rowOff>
                  </from>
                  <to>
                    <xdr:col>31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174" name="Check Box 326">
              <controlPr defaultSize="0" autoFill="0" autoLine="0" autoPict="0">
                <anchor moveWithCells="1">
                  <from>
                    <xdr:col>34</xdr:col>
                    <xdr:colOff>123825</xdr:colOff>
                    <xdr:row>2</xdr:row>
                    <xdr:rowOff>123825</xdr:rowOff>
                  </from>
                  <to>
                    <xdr:col>34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175" name="Check Box 327">
              <controlPr defaultSize="0" autoFill="0" autoLine="0" autoPict="0">
                <anchor moveWithCells="1">
                  <from>
                    <xdr:col>37</xdr:col>
                    <xdr:colOff>123825</xdr:colOff>
                    <xdr:row>2</xdr:row>
                    <xdr:rowOff>123825</xdr:rowOff>
                  </from>
                  <to>
                    <xdr:col>37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176" name="Check Box 329">
              <controlPr defaultSize="0" autoFill="0" autoLine="0" autoPict="0">
                <anchor moveWithCells="1">
                  <from>
                    <xdr:col>40</xdr:col>
                    <xdr:colOff>123825</xdr:colOff>
                    <xdr:row>2</xdr:row>
                    <xdr:rowOff>123825</xdr:rowOff>
                  </from>
                  <to>
                    <xdr:col>40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177" name="Check Box 330">
              <controlPr defaultSize="0" autoFill="0" autoLine="0" autoPict="0">
                <anchor moveWithCells="1">
                  <from>
                    <xdr:col>43</xdr:col>
                    <xdr:colOff>123825</xdr:colOff>
                    <xdr:row>2</xdr:row>
                    <xdr:rowOff>123825</xdr:rowOff>
                  </from>
                  <to>
                    <xdr:col>43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178" name="Check Box 332">
              <controlPr defaultSize="0" autoFill="0" autoLine="0" autoPict="0">
                <anchor moveWithCells="1">
                  <from>
                    <xdr:col>46</xdr:col>
                    <xdr:colOff>123825</xdr:colOff>
                    <xdr:row>2</xdr:row>
                    <xdr:rowOff>123825</xdr:rowOff>
                  </from>
                  <to>
                    <xdr:col>46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179" name="Check Box 333">
              <controlPr defaultSize="0" autoFill="0" autoLine="0" autoPict="0">
                <anchor moveWithCells="1">
                  <from>
                    <xdr:col>49</xdr:col>
                    <xdr:colOff>123825</xdr:colOff>
                    <xdr:row>2</xdr:row>
                    <xdr:rowOff>123825</xdr:rowOff>
                  </from>
                  <to>
                    <xdr:col>49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180" name="Check Box 334">
              <controlPr defaultSize="0" autoFill="0" autoLine="0" autoPict="0">
                <anchor moveWithCells="1">
                  <from>
                    <xdr:col>49</xdr:col>
                    <xdr:colOff>123825</xdr:colOff>
                    <xdr:row>3</xdr:row>
                    <xdr:rowOff>123825</xdr:rowOff>
                  </from>
                  <to>
                    <xdr:col>49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181" name="Check Box 335">
              <controlPr defaultSize="0" autoFill="0" autoLine="0" autoPict="0">
                <anchor moveWithCells="1">
                  <from>
                    <xdr:col>46</xdr:col>
                    <xdr:colOff>123825</xdr:colOff>
                    <xdr:row>3</xdr:row>
                    <xdr:rowOff>123825</xdr:rowOff>
                  </from>
                  <to>
                    <xdr:col>46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182" name="Check Box 337">
              <controlPr defaultSize="0" autoFill="0" autoLine="0" autoPict="0">
                <anchor moveWithCells="1">
                  <from>
                    <xdr:col>43</xdr:col>
                    <xdr:colOff>123825</xdr:colOff>
                    <xdr:row>3</xdr:row>
                    <xdr:rowOff>123825</xdr:rowOff>
                  </from>
                  <to>
                    <xdr:col>43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183" name="Check Box 338">
              <controlPr defaultSize="0" autoFill="0" autoLine="0" autoPict="0">
                <anchor moveWithCells="1">
                  <from>
                    <xdr:col>40</xdr:col>
                    <xdr:colOff>123825</xdr:colOff>
                    <xdr:row>3</xdr:row>
                    <xdr:rowOff>123825</xdr:rowOff>
                  </from>
                  <to>
                    <xdr:col>40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184" name="Check Box 340">
              <controlPr defaultSize="0" autoFill="0" autoLine="0" autoPict="0">
                <anchor moveWithCells="1">
                  <from>
                    <xdr:col>37</xdr:col>
                    <xdr:colOff>123825</xdr:colOff>
                    <xdr:row>3</xdr:row>
                    <xdr:rowOff>123825</xdr:rowOff>
                  </from>
                  <to>
                    <xdr:col>37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185" name="Check Box 341">
              <controlPr defaultSize="0" autoFill="0" autoLine="0" autoPict="0">
                <anchor moveWithCells="1">
                  <from>
                    <xdr:col>37</xdr:col>
                    <xdr:colOff>123825</xdr:colOff>
                    <xdr:row>3</xdr:row>
                    <xdr:rowOff>123825</xdr:rowOff>
                  </from>
                  <to>
                    <xdr:col>37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186" name="Check Box 342">
              <controlPr defaultSize="0" autoFill="0" autoLine="0" autoPict="0">
                <anchor moveWithCells="1">
                  <from>
                    <xdr:col>34</xdr:col>
                    <xdr:colOff>123825</xdr:colOff>
                    <xdr:row>3</xdr:row>
                    <xdr:rowOff>123825</xdr:rowOff>
                  </from>
                  <to>
                    <xdr:col>34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187" name="Check Box 347">
              <controlPr defaultSize="0" autoFill="0" autoLine="0" autoPict="0">
                <anchor moveWithCells="1">
                  <from>
                    <xdr:col>32</xdr:col>
                    <xdr:colOff>85725</xdr:colOff>
                    <xdr:row>2</xdr:row>
                    <xdr:rowOff>104775</xdr:rowOff>
                  </from>
                  <to>
                    <xdr:col>32</xdr:col>
                    <xdr:colOff>266700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188" name="Check Box 348">
              <controlPr defaultSize="0" autoFill="0" autoLine="0" autoPict="0">
                <anchor moveWithCells="1">
                  <from>
                    <xdr:col>32</xdr:col>
                    <xdr:colOff>85725</xdr:colOff>
                    <xdr:row>3</xdr:row>
                    <xdr:rowOff>104775</xdr:rowOff>
                  </from>
                  <to>
                    <xdr:col>32</xdr:col>
                    <xdr:colOff>266700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189" name="Check Box 349">
              <controlPr defaultSize="0" autoFill="0" autoLine="0" autoPict="0">
                <anchor moveWithCells="1">
                  <from>
                    <xdr:col>32</xdr:col>
                    <xdr:colOff>85725</xdr:colOff>
                    <xdr:row>4</xdr:row>
                    <xdr:rowOff>104775</xdr:rowOff>
                  </from>
                  <to>
                    <xdr:col>32</xdr:col>
                    <xdr:colOff>266700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190" name="Check Box 350">
              <controlPr defaultSize="0" autoFill="0" autoLine="0" autoPict="0">
                <anchor moveWithCells="1">
                  <from>
                    <xdr:col>32</xdr:col>
                    <xdr:colOff>85725</xdr:colOff>
                    <xdr:row>5</xdr:row>
                    <xdr:rowOff>104775</xdr:rowOff>
                  </from>
                  <to>
                    <xdr:col>32</xdr:col>
                    <xdr:colOff>266700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191" name="Check Box 355">
              <controlPr defaultSize="0" autoFill="0" autoLine="0" autoPict="0">
                <anchor moveWithCells="1">
                  <from>
                    <xdr:col>14</xdr:col>
                    <xdr:colOff>95250</xdr:colOff>
                    <xdr:row>4</xdr:row>
                    <xdr:rowOff>123825</xdr:rowOff>
                  </from>
                  <to>
                    <xdr:col>14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192" name="Check Box 356">
              <controlPr defaultSize="0" autoFill="0" autoLine="0" autoPict="0">
                <anchor moveWithCells="1">
                  <from>
                    <xdr:col>14</xdr:col>
                    <xdr:colOff>95250</xdr:colOff>
                    <xdr:row>5</xdr:row>
                    <xdr:rowOff>123825</xdr:rowOff>
                  </from>
                  <to>
                    <xdr:col>14</xdr:col>
                    <xdr:colOff>285750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193" name="Check Box 358">
              <controlPr defaultSize="0" autoFill="0" autoLine="0" autoPict="0">
                <anchor moveWithCells="1">
                  <from>
                    <xdr:col>14</xdr:col>
                    <xdr:colOff>95250</xdr:colOff>
                    <xdr:row>5</xdr:row>
                    <xdr:rowOff>123825</xdr:rowOff>
                  </from>
                  <to>
                    <xdr:col>14</xdr:col>
                    <xdr:colOff>285750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194" name="Check Box 359">
              <controlPr defaultSize="0" autoFill="0" autoLine="0" autoPict="0">
                <anchor moveWithCells="1">
                  <from>
                    <xdr:col>14</xdr:col>
                    <xdr:colOff>95250</xdr:colOff>
                    <xdr:row>6</xdr:row>
                    <xdr:rowOff>123825</xdr:rowOff>
                  </from>
                  <to>
                    <xdr:col>14</xdr:col>
                    <xdr:colOff>285750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195" name="Check Box 360">
              <controlPr defaultSize="0" autoFill="0" autoLine="0" autoPict="0">
                <anchor moveWithCells="1">
                  <from>
                    <xdr:col>14</xdr:col>
                    <xdr:colOff>95250</xdr:colOff>
                    <xdr:row>7</xdr:row>
                    <xdr:rowOff>123825</xdr:rowOff>
                  </from>
                  <to>
                    <xdr:col>14</xdr:col>
                    <xdr:colOff>285750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196" name="Check Box 361">
              <controlPr defaultSize="0" autoFill="0" autoLine="0" autoPict="0">
                <anchor moveWithCells="1">
                  <from>
                    <xdr:col>14</xdr:col>
                    <xdr:colOff>95250</xdr:colOff>
                    <xdr:row>8</xdr:row>
                    <xdr:rowOff>123825</xdr:rowOff>
                  </from>
                  <to>
                    <xdr:col>14</xdr:col>
                    <xdr:colOff>285750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197" name="Check Box 362">
              <controlPr defaultSize="0" autoFill="0" autoLine="0" autoPict="0">
                <anchor moveWithCells="1">
                  <from>
                    <xdr:col>14</xdr:col>
                    <xdr:colOff>95250</xdr:colOff>
                    <xdr:row>9</xdr:row>
                    <xdr:rowOff>123825</xdr:rowOff>
                  </from>
                  <to>
                    <xdr:col>14</xdr:col>
                    <xdr:colOff>285750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198" name="Check Box 363">
              <controlPr defaultSize="0" autoFill="0" autoLine="0" autoPict="0">
                <anchor moveWithCells="1">
                  <from>
                    <xdr:col>14</xdr:col>
                    <xdr:colOff>95250</xdr:colOff>
                    <xdr:row>10</xdr:row>
                    <xdr:rowOff>123825</xdr:rowOff>
                  </from>
                  <to>
                    <xdr:col>14</xdr:col>
                    <xdr:colOff>285750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199" name="Check Box 364">
              <controlPr defaultSize="0" autoFill="0" autoLine="0" autoPict="0">
                <anchor moveWithCells="1">
                  <from>
                    <xdr:col>16</xdr:col>
                    <xdr:colOff>95250</xdr:colOff>
                    <xdr:row>3</xdr:row>
                    <xdr:rowOff>123825</xdr:rowOff>
                  </from>
                  <to>
                    <xdr:col>16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200" name="Check Box 365">
              <controlPr defaultSize="0" autoFill="0" autoLine="0" autoPict="0">
                <anchor moveWithCells="1">
                  <from>
                    <xdr:col>19</xdr:col>
                    <xdr:colOff>95250</xdr:colOff>
                    <xdr:row>3</xdr:row>
                    <xdr:rowOff>123825</xdr:rowOff>
                  </from>
                  <to>
                    <xdr:col>19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201" name="Check Box 366">
              <controlPr defaultSize="0" autoFill="0" autoLine="0" autoPict="0">
                <anchor moveWithCells="1">
                  <from>
                    <xdr:col>20</xdr:col>
                    <xdr:colOff>66675</xdr:colOff>
                    <xdr:row>3</xdr:row>
                    <xdr:rowOff>123825</xdr:rowOff>
                  </from>
                  <to>
                    <xdr:col>20</xdr:col>
                    <xdr:colOff>257175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202" name="Check Box 369">
              <controlPr defaultSize="0" autoFill="0" autoLine="0" autoPict="0">
                <anchor moveWithCells="1">
                  <from>
                    <xdr:col>25</xdr:col>
                    <xdr:colOff>95250</xdr:colOff>
                    <xdr:row>3</xdr:row>
                    <xdr:rowOff>123825</xdr:rowOff>
                  </from>
                  <to>
                    <xdr:col>25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203" name="Check Box 370">
              <controlPr defaultSize="0" autoFill="0" autoLine="0" autoPict="0">
                <anchor moveWithCells="1">
                  <from>
                    <xdr:col>26</xdr:col>
                    <xdr:colOff>76200</xdr:colOff>
                    <xdr:row>3</xdr:row>
                    <xdr:rowOff>123825</xdr:rowOff>
                  </from>
                  <to>
                    <xdr:col>26</xdr:col>
                    <xdr:colOff>266700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204" name="Check Box 371">
              <controlPr defaultSize="0" autoFill="0" autoLine="0" autoPict="0">
                <anchor moveWithCells="1">
                  <from>
                    <xdr:col>28</xdr:col>
                    <xdr:colOff>95250</xdr:colOff>
                    <xdr:row>3</xdr:row>
                    <xdr:rowOff>123825</xdr:rowOff>
                  </from>
                  <to>
                    <xdr:col>28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205" name="Check Box 372">
              <controlPr defaultSize="0" autoFill="0" autoLine="0" autoPict="0">
                <anchor moveWithCells="1">
                  <from>
                    <xdr:col>31</xdr:col>
                    <xdr:colOff>95250</xdr:colOff>
                    <xdr:row>3</xdr:row>
                    <xdr:rowOff>123825</xdr:rowOff>
                  </from>
                  <to>
                    <xdr:col>31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206" name="Check Box 373">
              <controlPr defaultSize="0" autoFill="0" autoLine="0" autoPict="0">
                <anchor moveWithCells="1">
                  <from>
                    <xdr:col>22</xdr:col>
                    <xdr:colOff>95250</xdr:colOff>
                    <xdr:row>3</xdr:row>
                    <xdr:rowOff>123825</xdr:rowOff>
                  </from>
                  <to>
                    <xdr:col>22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207" name="Check Box 374">
              <controlPr defaultSize="0" autoFill="0" autoLine="0" autoPict="0">
                <anchor moveWithCells="1">
                  <from>
                    <xdr:col>38</xdr:col>
                    <xdr:colOff>85725</xdr:colOff>
                    <xdr:row>3</xdr:row>
                    <xdr:rowOff>123825</xdr:rowOff>
                  </from>
                  <to>
                    <xdr:col>38</xdr:col>
                    <xdr:colOff>276225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208" name="Check Box 375">
              <controlPr defaultSize="0" autoFill="0" autoLine="0" autoPict="0">
                <anchor moveWithCells="1">
                  <from>
                    <xdr:col>38</xdr:col>
                    <xdr:colOff>85725</xdr:colOff>
                    <xdr:row>2</xdr:row>
                    <xdr:rowOff>123825</xdr:rowOff>
                  </from>
                  <to>
                    <xdr:col>38</xdr:col>
                    <xdr:colOff>276225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209" name="Check Box 376">
              <controlPr defaultSize="0" autoFill="0" autoLine="0" autoPict="0">
                <anchor moveWithCells="1">
                  <from>
                    <xdr:col>16</xdr:col>
                    <xdr:colOff>95250</xdr:colOff>
                    <xdr:row>4</xdr:row>
                    <xdr:rowOff>123825</xdr:rowOff>
                  </from>
                  <to>
                    <xdr:col>16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210" name="Check Box 377">
              <controlPr defaultSize="0" autoFill="0" autoLine="0" autoPict="0">
                <anchor moveWithCells="1">
                  <from>
                    <xdr:col>19</xdr:col>
                    <xdr:colOff>95250</xdr:colOff>
                    <xdr:row>4</xdr:row>
                    <xdr:rowOff>123825</xdr:rowOff>
                  </from>
                  <to>
                    <xdr:col>19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211" name="Check Box 378">
              <controlPr defaultSize="0" autoFill="0" autoLine="0" autoPict="0">
                <anchor moveWithCells="1">
                  <from>
                    <xdr:col>20</xdr:col>
                    <xdr:colOff>66675</xdr:colOff>
                    <xdr:row>4</xdr:row>
                    <xdr:rowOff>123825</xdr:rowOff>
                  </from>
                  <to>
                    <xdr:col>20</xdr:col>
                    <xdr:colOff>257175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212" name="Check Box 379">
              <controlPr defaultSize="0" autoFill="0" autoLine="0" autoPict="0">
                <anchor moveWithCells="1">
                  <from>
                    <xdr:col>22</xdr:col>
                    <xdr:colOff>95250</xdr:colOff>
                    <xdr:row>4</xdr:row>
                    <xdr:rowOff>123825</xdr:rowOff>
                  </from>
                  <to>
                    <xdr:col>22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213" name="Check Box 380">
              <controlPr defaultSize="0" autoFill="0" autoLine="0" autoPict="0">
                <anchor moveWithCells="1">
                  <from>
                    <xdr:col>25</xdr:col>
                    <xdr:colOff>95250</xdr:colOff>
                    <xdr:row>4</xdr:row>
                    <xdr:rowOff>123825</xdr:rowOff>
                  </from>
                  <to>
                    <xdr:col>25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214" name="Check Box 381">
              <controlPr defaultSize="0" autoFill="0" autoLine="0" autoPict="0">
                <anchor moveWithCells="1">
                  <from>
                    <xdr:col>26</xdr:col>
                    <xdr:colOff>95250</xdr:colOff>
                    <xdr:row>4</xdr:row>
                    <xdr:rowOff>123825</xdr:rowOff>
                  </from>
                  <to>
                    <xdr:col>26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215" name="Check Box 382">
              <controlPr defaultSize="0" autoFill="0" autoLine="0" autoPict="0">
                <anchor moveWithCells="1">
                  <from>
                    <xdr:col>28</xdr:col>
                    <xdr:colOff>95250</xdr:colOff>
                    <xdr:row>4</xdr:row>
                    <xdr:rowOff>123825</xdr:rowOff>
                  </from>
                  <to>
                    <xdr:col>28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216" name="Check Box 383">
              <controlPr defaultSize="0" autoFill="0" autoLine="0" autoPict="0">
                <anchor moveWithCells="1">
                  <from>
                    <xdr:col>31</xdr:col>
                    <xdr:colOff>95250</xdr:colOff>
                    <xdr:row>4</xdr:row>
                    <xdr:rowOff>123825</xdr:rowOff>
                  </from>
                  <to>
                    <xdr:col>31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217" name="Check Box 384">
              <controlPr defaultSize="0" autoFill="0" autoLine="0" autoPict="0">
                <anchor moveWithCells="1">
                  <from>
                    <xdr:col>34</xdr:col>
                    <xdr:colOff>95250</xdr:colOff>
                    <xdr:row>4</xdr:row>
                    <xdr:rowOff>123825</xdr:rowOff>
                  </from>
                  <to>
                    <xdr:col>34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218" name="Check Box 385">
              <controlPr defaultSize="0" autoFill="0" autoLine="0" autoPict="0">
                <anchor moveWithCells="1">
                  <from>
                    <xdr:col>37</xdr:col>
                    <xdr:colOff>95250</xdr:colOff>
                    <xdr:row>4</xdr:row>
                    <xdr:rowOff>123825</xdr:rowOff>
                  </from>
                  <to>
                    <xdr:col>37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219" name="Check Box 386">
              <controlPr defaultSize="0" autoFill="0" autoLine="0" autoPict="0">
                <anchor moveWithCells="1">
                  <from>
                    <xdr:col>38</xdr:col>
                    <xdr:colOff>85725</xdr:colOff>
                    <xdr:row>4</xdr:row>
                    <xdr:rowOff>123825</xdr:rowOff>
                  </from>
                  <to>
                    <xdr:col>38</xdr:col>
                    <xdr:colOff>276225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220" name="Check Box 387">
              <controlPr defaultSize="0" autoFill="0" autoLine="0" autoPict="0">
                <anchor moveWithCells="1">
                  <from>
                    <xdr:col>40</xdr:col>
                    <xdr:colOff>95250</xdr:colOff>
                    <xdr:row>4</xdr:row>
                    <xdr:rowOff>123825</xdr:rowOff>
                  </from>
                  <to>
                    <xdr:col>40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221" name="Check Box 388">
              <controlPr defaultSize="0" autoFill="0" autoLine="0" autoPict="0">
                <anchor moveWithCells="1">
                  <from>
                    <xdr:col>43</xdr:col>
                    <xdr:colOff>95250</xdr:colOff>
                    <xdr:row>4</xdr:row>
                    <xdr:rowOff>123825</xdr:rowOff>
                  </from>
                  <to>
                    <xdr:col>43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222" name="Check Box 390">
              <controlPr defaultSize="0" autoFill="0" autoLine="0" autoPict="0">
                <anchor moveWithCells="1">
                  <from>
                    <xdr:col>44</xdr:col>
                    <xdr:colOff>95250</xdr:colOff>
                    <xdr:row>2</xdr:row>
                    <xdr:rowOff>123825</xdr:rowOff>
                  </from>
                  <to>
                    <xdr:col>44</xdr:col>
                    <xdr:colOff>285750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223" name="Check Box 391">
              <controlPr defaultSize="0" autoFill="0" autoLine="0" autoPict="0">
                <anchor moveWithCells="1">
                  <from>
                    <xdr:col>44</xdr:col>
                    <xdr:colOff>95250</xdr:colOff>
                    <xdr:row>3</xdr:row>
                    <xdr:rowOff>123825</xdr:rowOff>
                  </from>
                  <to>
                    <xdr:col>44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224" name="Check Box 392">
              <controlPr defaultSize="0" autoFill="0" autoLine="0" autoPict="0">
                <anchor moveWithCells="1">
                  <from>
                    <xdr:col>44</xdr:col>
                    <xdr:colOff>95250</xdr:colOff>
                    <xdr:row>4</xdr:row>
                    <xdr:rowOff>123825</xdr:rowOff>
                  </from>
                  <to>
                    <xdr:col>44</xdr:col>
                    <xdr:colOff>285750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225" name="Check Box 393">
              <controlPr defaultSize="0" autoFill="0" autoLine="0" autoPict="0">
                <anchor moveWithCells="1">
                  <from>
                    <xdr:col>46</xdr:col>
                    <xdr:colOff>123825</xdr:colOff>
                    <xdr:row>4</xdr:row>
                    <xdr:rowOff>123825</xdr:rowOff>
                  </from>
                  <to>
                    <xdr:col>46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226" name="Check Box 394">
              <controlPr defaultSize="0" autoFill="0" autoLine="0" autoPict="0">
                <anchor moveWithCells="1">
                  <from>
                    <xdr:col>49</xdr:col>
                    <xdr:colOff>123825</xdr:colOff>
                    <xdr:row>4</xdr:row>
                    <xdr:rowOff>123825</xdr:rowOff>
                  </from>
                  <to>
                    <xdr:col>49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227" name="Check Box 395">
              <controlPr defaultSize="0" autoFill="0" autoLine="0" autoPict="0">
                <anchor moveWithCells="1">
                  <from>
                    <xdr:col>16</xdr:col>
                    <xdr:colOff>123825</xdr:colOff>
                    <xdr:row>5</xdr:row>
                    <xdr:rowOff>123825</xdr:rowOff>
                  </from>
                  <to>
                    <xdr:col>16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228" name="Check Box 396">
              <controlPr defaultSize="0" autoFill="0" autoLine="0" autoPict="0">
                <anchor moveWithCells="1">
                  <from>
                    <xdr:col>19</xdr:col>
                    <xdr:colOff>123825</xdr:colOff>
                    <xdr:row>5</xdr:row>
                    <xdr:rowOff>123825</xdr:rowOff>
                  </from>
                  <to>
                    <xdr:col>19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229" name="Check Box 397">
              <controlPr defaultSize="0" autoFill="0" autoLine="0" autoPict="0">
                <anchor moveWithCells="1">
                  <from>
                    <xdr:col>20</xdr:col>
                    <xdr:colOff>76200</xdr:colOff>
                    <xdr:row>5</xdr:row>
                    <xdr:rowOff>123825</xdr:rowOff>
                  </from>
                  <to>
                    <xdr:col>20</xdr:col>
                    <xdr:colOff>266700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230" name="Check Box 398">
              <controlPr defaultSize="0" autoFill="0" autoLine="0" autoPict="0">
                <anchor moveWithCells="1">
                  <from>
                    <xdr:col>22</xdr:col>
                    <xdr:colOff>123825</xdr:colOff>
                    <xdr:row>5</xdr:row>
                    <xdr:rowOff>123825</xdr:rowOff>
                  </from>
                  <to>
                    <xdr:col>22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231" name="Check Box 399">
              <controlPr defaultSize="0" autoFill="0" autoLine="0" autoPict="0">
                <anchor moveWithCells="1">
                  <from>
                    <xdr:col>25</xdr:col>
                    <xdr:colOff>123825</xdr:colOff>
                    <xdr:row>5</xdr:row>
                    <xdr:rowOff>123825</xdr:rowOff>
                  </from>
                  <to>
                    <xdr:col>25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232" name="Check Box 400">
              <controlPr defaultSize="0" autoFill="0" autoLine="0" autoPict="0">
                <anchor moveWithCells="1">
                  <from>
                    <xdr:col>26</xdr:col>
                    <xdr:colOff>66675</xdr:colOff>
                    <xdr:row>5</xdr:row>
                    <xdr:rowOff>123825</xdr:rowOff>
                  </from>
                  <to>
                    <xdr:col>26</xdr:col>
                    <xdr:colOff>257175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233" name="Check Box 401">
              <controlPr defaultSize="0" autoFill="0" autoLine="0" autoPict="0">
                <anchor moveWithCells="1">
                  <from>
                    <xdr:col>28</xdr:col>
                    <xdr:colOff>123825</xdr:colOff>
                    <xdr:row>5</xdr:row>
                    <xdr:rowOff>123825</xdr:rowOff>
                  </from>
                  <to>
                    <xdr:col>28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234" name="Check Box 402">
              <controlPr defaultSize="0" autoFill="0" autoLine="0" autoPict="0">
                <anchor moveWithCells="1">
                  <from>
                    <xdr:col>31</xdr:col>
                    <xdr:colOff>123825</xdr:colOff>
                    <xdr:row>5</xdr:row>
                    <xdr:rowOff>123825</xdr:rowOff>
                  </from>
                  <to>
                    <xdr:col>31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235" name="Check Box 403">
              <controlPr defaultSize="0" autoFill="0" autoLine="0" autoPict="0">
                <anchor moveWithCells="1">
                  <from>
                    <xdr:col>34</xdr:col>
                    <xdr:colOff>95250</xdr:colOff>
                    <xdr:row>5</xdr:row>
                    <xdr:rowOff>123825</xdr:rowOff>
                  </from>
                  <to>
                    <xdr:col>34</xdr:col>
                    <xdr:colOff>285750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236" name="Check Box 404">
              <controlPr defaultSize="0" autoFill="0" autoLine="0" autoPict="0">
                <anchor moveWithCells="1">
                  <from>
                    <xdr:col>37</xdr:col>
                    <xdr:colOff>123825</xdr:colOff>
                    <xdr:row>5</xdr:row>
                    <xdr:rowOff>123825</xdr:rowOff>
                  </from>
                  <to>
                    <xdr:col>37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237" name="Check Box 405">
              <controlPr defaultSize="0" autoFill="0" autoLine="0" autoPict="0">
                <anchor moveWithCells="1">
                  <from>
                    <xdr:col>38</xdr:col>
                    <xdr:colOff>95250</xdr:colOff>
                    <xdr:row>5</xdr:row>
                    <xdr:rowOff>123825</xdr:rowOff>
                  </from>
                  <to>
                    <xdr:col>38</xdr:col>
                    <xdr:colOff>285750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238" name="Check Box 406">
              <controlPr defaultSize="0" autoFill="0" autoLine="0" autoPict="0">
                <anchor moveWithCells="1">
                  <from>
                    <xdr:col>40</xdr:col>
                    <xdr:colOff>123825</xdr:colOff>
                    <xdr:row>5</xdr:row>
                    <xdr:rowOff>123825</xdr:rowOff>
                  </from>
                  <to>
                    <xdr:col>40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239" name="Check Box 407">
              <controlPr defaultSize="0" autoFill="0" autoLine="0" autoPict="0">
                <anchor moveWithCells="1">
                  <from>
                    <xdr:col>43</xdr:col>
                    <xdr:colOff>123825</xdr:colOff>
                    <xdr:row>5</xdr:row>
                    <xdr:rowOff>123825</xdr:rowOff>
                  </from>
                  <to>
                    <xdr:col>43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240" name="Check Box 408">
              <controlPr defaultSize="0" autoFill="0" autoLine="0" autoPict="0">
                <anchor moveWithCells="1">
                  <from>
                    <xdr:col>43</xdr:col>
                    <xdr:colOff>123825</xdr:colOff>
                    <xdr:row>5</xdr:row>
                    <xdr:rowOff>123825</xdr:rowOff>
                  </from>
                  <to>
                    <xdr:col>43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241" name="Check Box 409">
              <controlPr defaultSize="0" autoFill="0" autoLine="0" autoPict="0">
                <anchor moveWithCells="1">
                  <from>
                    <xdr:col>44</xdr:col>
                    <xdr:colOff>85725</xdr:colOff>
                    <xdr:row>5</xdr:row>
                    <xdr:rowOff>123825</xdr:rowOff>
                  </from>
                  <to>
                    <xdr:col>44</xdr:col>
                    <xdr:colOff>276225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242" name="Check Box 410">
              <controlPr defaultSize="0" autoFill="0" autoLine="0" autoPict="0">
                <anchor moveWithCells="1">
                  <from>
                    <xdr:col>46</xdr:col>
                    <xdr:colOff>123825</xdr:colOff>
                    <xdr:row>5</xdr:row>
                    <xdr:rowOff>123825</xdr:rowOff>
                  </from>
                  <to>
                    <xdr:col>46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243" name="Check Box 411">
              <controlPr defaultSize="0" autoFill="0" autoLine="0" autoPict="0">
                <anchor moveWithCells="1">
                  <from>
                    <xdr:col>49</xdr:col>
                    <xdr:colOff>123825</xdr:colOff>
                    <xdr:row>5</xdr:row>
                    <xdr:rowOff>123825</xdr:rowOff>
                  </from>
                  <to>
                    <xdr:col>49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244" name="Check Box 412">
              <controlPr defaultSize="0" autoFill="0" autoLine="0" autoPict="0">
                <anchor moveWithCells="1">
                  <from>
                    <xdr:col>49</xdr:col>
                    <xdr:colOff>123825</xdr:colOff>
                    <xdr:row>6</xdr:row>
                    <xdr:rowOff>123825</xdr:rowOff>
                  </from>
                  <to>
                    <xdr:col>49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245" name="Check Box 413">
              <controlPr defaultSize="0" autoFill="0" autoLine="0" autoPict="0">
                <anchor moveWithCells="1">
                  <from>
                    <xdr:col>49</xdr:col>
                    <xdr:colOff>123825</xdr:colOff>
                    <xdr:row>7</xdr:row>
                    <xdr:rowOff>123825</xdr:rowOff>
                  </from>
                  <to>
                    <xdr:col>49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246" name="Check Box 414">
              <controlPr defaultSize="0" autoFill="0" autoLine="0" autoPict="0">
                <anchor moveWithCells="1">
                  <from>
                    <xdr:col>49</xdr:col>
                    <xdr:colOff>123825</xdr:colOff>
                    <xdr:row>8</xdr:row>
                    <xdr:rowOff>123825</xdr:rowOff>
                  </from>
                  <to>
                    <xdr:col>49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247" name="Check Box 415">
              <controlPr defaultSize="0" autoFill="0" autoLine="0" autoPict="0">
                <anchor moveWithCells="1">
                  <from>
                    <xdr:col>49</xdr:col>
                    <xdr:colOff>123825</xdr:colOff>
                    <xdr:row>9</xdr:row>
                    <xdr:rowOff>123825</xdr:rowOff>
                  </from>
                  <to>
                    <xdr:col>49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248" name="Check Box 416">
              <controlPr defaultSize="0" autoFill="0" autoLine="0" autoPict="0">
                <anchor moveWithCells="1">
                  <from>
                    <xdr:col>49</xdr:col>
                    <xdr:colOff>123825</xdr:colOff>
                    <xdr:row>10</xdr:row>
                    <xdr:rowOff>123825</xdr:rowOff>
                  </from>
                  <to>
                    <xdr:col>49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249" name="Check Box 417">
              <controlPr defaultSize="0" autoFill="0" autoLine="0" autoPict="0">
                <anchor moveWithCells="1">
                  <from>
                    <xdr:col>49</xdr:col>
                    <xdr:colOff>123825</xdr:colOff>
                    <xdr:row>11</xdr:row>
                    <xdr:rowOff>123825</xdr:rowOff>
                  </from>
                  <to>
                    <xdr:col>49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250" name="Check Box 418">
              <controlPr defaultSize="0" autoFill="0" autoLine="0" autoPict="0">
                <anchor moveWithCells="1">
                  <from>
                    <xdr:col>49</xdr:col>
                    <xdr:colOff>123825</xdr:colOff>
                    <xdr:row>12</xdr:row>
                    <xdr:rowOff>123825</xdr:rowOff>
                  </from>
                  <to>
                    <xdr:col>49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251" name="Check Box 419">
              <controlPr defaultSize="0" autoFill="0" autoLine="0" autoPict="0">
                <anchor moveWithCells="1">
                  <from>
                    <xdr:col>49</xdr:col>
                    <xdr:colOff>123825</xdr:colOff>
                    <xdr:row>13</xdr:row>
                    <xdr:rowOff>123825</xdr:rowOff>
                  </from>
                  <to>
                    <xdr:col>49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252" name="Check Box 420">
              <controlPr defaultSize="0" autoFill="0" autoLine="0" autoPict="0">
                <anchor moveWithCells="1">
                  <from>
                    <xdr:col>49</xdr:col>
                    <xdr:colOff>123825</xdr:colOff>
                    <xdr:row>14</xdr:row>
                    <xdr:rowOff>123825</xdr:rowOff>
                  </from>
                  <to>
                    <xdr:col>49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253" name="Check Box 421">
              <controlPr defaultSize="0" autoFill="0" autoLine="0" autoPict="0">
                <anchor moveWithCells="1">
                  <from>
                    <xdr:col>49</xdr:col>
                    <xdr:colOff>123825</xdr:colOff>
                    <xdr:row>15</xdr:row>
                    <xdr:rowOff>123825</xdr:rowOff>
                  </from>
                  <to>
                    <xdr:col>49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254" name="Check Box 422">
              <controlPr defaultSize="0" autoFill="0" autoLine="0" autoPict="0">
                <anchor moveWithCells="1">
                  <from>
                    <xdr:col>49</xdr:col>
                    <xdr:colOff>123825</xdr:colOff>
                    <xdr:row>16</xdr:row>
                    <xdr:rowOff>123825</xdr:rowOff>
                  </from>
                  <to>
                    <xdr:col>49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255" name="Check Box 423">
              <controlPr defaultSize="0" autoFill="0" autoLine="0" autoPict="0">
                <anchor moveWithCells="1">
                  <from>
                    <xdr:col>49</xdr:col>
                    <xdr:colOff>123825</xdr:colOff>
                    <xdr:row>19</xdr:row>
                    <xdr:rowOff>123825</xdr:rowOff>
                  </from>
                  <to>
                    <xdr:col>49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256" name="Check Box 424">
              <controlPr defaultSize="0" autoFill="0" autoLine="0" autoPict="0">
                <anchor moveWithCells="1">
                  <from>
                    <xdr:col>46</xdr:col>
                    <xdr:colOff>123825</xdr:colOff>
                    <xdr:row>19</xdr:row>
                    <xdr:rowOff>123825</xdr:rowOff>
                  </from>
                  <to>
                    <xdr:col>46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257" name="Check Box 425">
              <controlPr defaultSize="0" autoFill="0" autoLine="0" autoPict="0">
                <anchor moveWithCells="1">
                  <from>
                    <xdr:col>46</xdr:col>
                    <xdr:colOff>123825</xdr:colOff>
                    <xdr:row>16</xdr:row>
                    <xdr:rowOff>123825</xdr:rowOff>
                  </from>
                  <to>
                    <xdr:col>46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258" name="Check Box 429">
              <controlPr defaultSize="0" autoFill="0" autoLine="0" autoPict="0">
                <anchor moveWithCells="1">
                  <from>
                    <xdr:col>46</xdr:col>
                    <xdr:colOff>123825</xdr:colOff>
                    <xdr:row>15</xdr:row>
                    <xdr:rowOff>123825</xdr:rowOff>
                  </from>
                  <to>
                    <xdr:col>46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259" name="Check Box 430">
              <controlPr defaultSize="0" autoFill="0" autoLine="0" autoPict="0">
                <anchor moveWithCells="1">
                  <from>
                    <xdr:col>46</xdr:col>
                    <xdr:colOff>123825</xdr:colOff>
                    <xdr:row>14</xdr:row>
                    <xdr:rowOff>123825</xdr:rowOff>
                  </from>
                  <to>
                    <xdr:col>46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260" name="Check Box 431">
              <controlPr defaultSize="0" autoFill="0" autoLine="0" autoPict="0">
                <anchor moveWithCells="1">
                  <from>
                    <xdr:col>46</xdr:col>
                    <xdr:colOff>123825</xdr:colOff>
                    <xdr:row>13</xdr:row>
                    <xdr:rowOff>114300</xdr:rowOff>
                  </from>
                  <to>
                    <xdr:col>46</xdr:col>
                    <xdr:colOff>314325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261" name="Check Box 432">
              <controlPr defaultSize="0" autoFill="0" autoLine="0" autoPict="0">
                <anchor moveWithCells="1">
                  <from>
                    <xdr:col>46</xdr:col>
                    <xdr:colOff>123825</xdr:colOff>
                    <xdr:row>12</xdr:row>
                    <xdr:rowOff>123825</xdr:rowOff>
                  </from>
                  <to>
                    <xdr:col>46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262" name="Check Box 433">
              <controlPr defaultSize="0" autoFill="0" autoLine="0" autoPict="0">
                <anchor moveWithCells="1">
                  <from>
                    <xdr:col>46</xdr:col>
                    <xdr:colOff>123825</xdr:colOff>
                    <xdr:row>11</xdr:row>
                    <xdr:rowOff>123825</xdr:rowOff>
                  </from>
                  <to>
                    <xdr:col>46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263" name="Check Box 434">
              <controlPr defaultSize="0" autoFill="0" autoLine="0" autoPict="0">
                <anchor moveWithCells="1">
                  <from>
                    <xdr:col>46</xdr:col>
                    <xdr:colOff>123825</xdr:colOff>
                    <xdr:row>10</xdr:row>
                    <xdr:rowOff>123825</xdr:rowOff>
                  </from>
                  <to>
                    <xdr:col>46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264" name="Check Box 435">
              <controlPr defaultSize="0" autoFill="0" autoLine="0" autoPict="0">
                <anchor moveWithCells="1">
                  <from>
                    <xdr:col>46</xdr:col>
                    <xdr:colOff>123825</xdr:colOff>
                    <xdr:row>9</xdr:row>
                    <xdr:rowOff>123825</xdr:rowOff>
                  </from>
                  <to>
                    <xdr:col>46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265" name="Check Box 436">
              <controlPr defaultSize="0" autoFill="0" autoLine="0" autoPict="0">
                <anchor moveWithCells="1">
                  <from>
                    <xdr:col>46</xdr:col>
                    <xdr:colOff>123825</xdr:colOff>
                    <xdr:row>8</xdr:row>
                    <xdr:rowOff>123825</xdr:rowOff>
                  </from>
                  <to>
                    <xdr:col>46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266" name="Check Box 437">
              <controlPr defaultSize="0" autoFill="0" autoLine="0" autoPict="0">
                <anchor moveWithCells="1">
                  <from>
                    <xdr:col>46</xdr:col>
                    <xdr:colOff>123825</xdr:colOff>
                    <xdr:row>7</xdr:row>
                    <xdr:rowOff>123825</xdr:rowOff>
                  </from>
                  <to>
                    <xdr:col>46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267" name="Check Box 438">
              <controlPr defaultSize="0" autoFill="0" autoLine="0" autoPict="0">
                <anchor moveWithCells="1">
                  <from>
                    <xdr:col>46</xdr:col>
                    <xdr:colOff>123825</xdr:colOff>
                    <xdr:row>6</xdr:row>
                    <xdr:rowOff>123825</xdr:rowOff>
                  </from>
                  <to>
                    <xdr:col>46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268" name="Check Box 439">
              <controlPr defaultSize="0" autoFill="0" autoLine="0" autoPict="0">
                <anchor moveWithCells="1">
                  <from>
                    <xdr:col>43</xdr:col>
                    <xdr:colOff>123825</xdr:colOff>
                    <xdr:row>6</xdr:row>
                    <xdr:rowOff>123825</xdr:rowOff>
                  </from>
                  <to>
                    <xdr:col>43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269" name="Check Box 440">
              <controlPr defaultSize="0" autoFill="0" autoLine="0" autoPict="0">
                <anchor moveWithCells="1">
                  <from>
                    <xdr:col>43</xdr:col>
                    <xdr:colOff>123825</xdr:colOff>
                    <xdr:row>7</xdr:row>
                    <xdr:rowOff>123825</xdr:rowOff>
                  </from>
                  <to>
                    <xdr:col>43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270" name="Check Box 441">
              <controlPr defaultSize="0" autoFill="0" autoLine="0" autoPict="0">
                <anchor moveWithCells="1">
                  <from>
                    <xdr:col>43</xdr:col>
                    <xdr:colOff>123825</xdr:colOff>
                    <xdr:row>8</xdr:row>
                    <xdr:rowOff>123825</xdr:rowOff>
                  </from>
                  <to>
                    <xdr:col>43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271" name="Check Box 442">
              <controlPr defaultSize="0" autoFill="0" autoLine="0" autoPict="0">
                <anchor moveWithCells="1">
                  <from>
                    <xdr:col>43</xdr:col>
                    <xdr:colOff>123825</xdr:colOff>
                    <xdr:row>8</xdr:row>
                    <xdr:rowOff>123825</xdr:rowOff>
                  </from>
                  <to>
                    <xdr:col>43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272" name="Check Box 443">
              <controlPr defaultSize="0" autoFill="0" autoLine="0" autoPict="0">
                <anchor moveWithCells="1">
                  <from>
                    <xdr:col>43</xdr:col>
                    <xdr:colOff>123825</xdr:colOff>
                    <xdr:row>11</xdr:row>
                    <xdr:rowOff>123825</xdr:rowOff>
                  </from>
                  <to>
                    <xdr:col>43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273" name="Check Box 444">
              <controlPr defaultSize="0" autoFill="0" autoLine="0" autoPict="0">
                <anchor moveWithCells="1">
                  <from>
                    <xdr:col>43</xdr:col>
                    <xdr:colOff>123825</xdr:colOff>
                    <xdr:row>11</xdr:row>
                    <xdr:rowOff>123825</xdr:rowOff>
                  </from>
                  <to>
                    <xdr:col>43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274" name="Check Box 445">
              <controlPr defaultSize="0" autoFill="0" autoLine="0" autoPict="0">
                <anchor moveWithCells="1">
                  <from>
                    <xdr:col>43</xdr:col>
                    <xdr:colOff>123825</xdr:colOff>
                    <xdr:row>9</xdr:row>
                    <xdr:rowOff>123825</xdr:rowOff>
                  </from>
                  <to>
                    <xdr:col>43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275" name="Check Box 446">
              <controlPr defaultSize="0" autoFill="0" autoLine="0" autoPict="0">
                <anchor moveWithCells="1">
                  <from>
                    <xdr:col>43</xdr:col>
                    <xdr:colOff>123825</xdr:colOff>
                    <xdr:row>10</xdr:row>
                    <xdr:rowOff>123825</xdr:rowOff>
                  </from>
                  <to>
                    <xdr:col>43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276" name="Check Box 447">
              <controlPr defaultSize="0" autoFill="0" autoLine="0" autoPict="0">
                <anchor moveWithCells="1">
                  <from>
                    <xdr:col>43</xdr:col>
                    <xdr:colOff>123825</xdr:colOff>
                    <xdr:row>12</xdr:row>
                    <xdr:rowOff>123825</xdr:rowOff>
                  </from>
                  <to>
                    <xdr:col>43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277" name="Check Box 448">
              <controlPr defaultSize="0" autoFill="0" autoLine="0" autoPict="0">
                <anchor moveWithCells="1">
                  <from>
                    <xdr:col>43</xdr:col>
                    <xdr:colOff>123825</xdr:colOff>
                    <xdr:row>13</xdr:row>
                    <xdr:rowOff>123825</xdr:rowOff>
                  </from>
                  <to>
                    <xdr:col>43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278" name="Check Box 449">
              <controlPr defaultSize="0" autoFill="0" autoLine="0" autoPict="0">
                <anchor moveWithCells="1">
                  <from>
                    <xdr:col>43</xdr:col>
                    <xdr:colOff>123825</xdr:colOff>
                    <xdr:row>14</xdr:row>
                    <xdr:rowOff>123825</xdr:rowOff>
                  </from>
                  <to>
                    <xdr:col>43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279" name="Check Box 450">
              <controlPr defaultSize="0" autoFill="0" autoLine="0" autoPict="0">
                <anchor moveWithCells="1">
                  <from>
                    <xdr:col>43</xdr:col>
                    <xdr:colOff>123825</xdr:colOff>
                    <xdr:row>15</xdr:row>
                    <xdr:rowOff>123825</xdr:rowOff>
                  </from>
                  <to>
                    <xdr:col>43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280" name="Check Box 451">
              <controlPr defaultSize="0" autoFill="0" autoLine="0" autoPict="0">
                <anchor moveWithCells="1">
                  <from>
                    <xdr:col>43</xdr:col>
                    <xdr:colOff>123825</xdr:colOff>
                    <xdr:row>15</xdr:row>
                    <xdr:rowOff>123825</xdr:rowOff>
                  </from>
                  <to>
                    <xdr:col>43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281" name="Check Box 452">
              <controlPr defaultSize="0" autoFill="0" autoLine="0" autoPict="0">
                <anchor moveWithCells="1">
                  <from>
                    <xdr:col>43</xdr:col>
                    <xdr:colOff>123825</xdr:colOff>
                    <xdr:row>15</xdr:row>
                    <xdr:rowOff>123825</xdr:rowOff>
                  </from>
                  <to>
                    <xdr:col>43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282" name="Check Box 453">
              <controlPr defaultSize="0" autoFill="0" autoLine="0" autoPict="0">
                <anchor moveWithCells="1">
                  <from>
                    <xdr:col>43</xdr:col>
                    <xdr:colOff>123825</xdr:colOff>
                    <xdr:row>16</xdr:row>
                    <xdr:rowOff>123825</xdr:rowOff>
                  </from>
                  <to>
                    <xdr:col>43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283" name="Check Box 454">
              <controlPr defaultSize="0" autoFill="0" autoLine="0" autoPict="0">
                <anchor moveWithCells="1">
                  <from>
                    <xdr:col>43</xdr:col>
                    <xdr:colOff>123825</xdr:colOff>
                    <xdr:row>19</xdr:row>
                    <xdr:rowOff>123825</xdr:rowOff>
                  </from>
                  <to>
                    <xdr:col>43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284" name="Check Box 455">
              <controlPr defaultSize="0" autoFill="0" autoLine="0" autoPict="0">
                <anchor moveWithCells="1">
                  <from>
                    <xdr:col>40</xdr:col>
                    <xdr:colOff>123825</xdr:colOff>
                    <xdr:row>19</xdr:row>
                    <xdr:rowOff>123825</xdr:rowOff>
                  </from>
                  <to>
                    <xdr:col>40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285" name="Check Box 456">
              <controlPr defaultSize="0" autoFill="0" autoLine="0" autoPict="0">
                <anchor moveWithCells="1">
                  <from>
                    <xdr:col>40</xdr:col>
                    <xdr:colOff>123825</xdr:colOff>
                    <xdr:row>16</xdr:row>
                    <xdr:rowOff>123825</xdr:rowOff>
                  </from>
                  <to>
                    <xdr:col>40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286" name="Check Box 457">
              <controlPr defaultSize="0" autoFill="0" autoLine="0" autoPict="0">
                <anchor moveWithCells="1">
                  <from>
                    <xdr:col>40</xdr:col>
                    <xdr:colOff>123825</xdr:colOff>
                    <xdr:row>15</xdr:row>
                    <xdr:rowOff>123825</xdr:rowOff>
                  </from>
                  <to>
                    <xdr:col>40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287" name="Check Box 458">
              <controlPr defaultSize="0" autoFill="0" autoLine="0" autoPict="0">
                <anchor moveWithCells="1">
                  <from>
                    <xdr:col>40</xdr:col>
                    <xdr:colOff>123825</xdr:colOff>
                    <xdr:row>14</xdr:row>
                    <xdr:rowOff>123825</xdr:rowOff>
                  </from>
                  <to>
                    <xdr:col>40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288" name="Check Box 459">
              <controlPr defaultSize="0" autoFill="0" autoLine="0" autoPict="0">
                <anchor moveWithCells="1">
                  <from>
                    <xdr:col>40</xdr:col>
                    <xdr:colOff>123825</xdr:colOff>
                    <xdr:row>13</xdr:row>
                    <xdr:rowOff>123825</xdr:rowOff>
                  </from>
                  <to>
                    <xdr:col>40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289" name="Check Box 460">
              <controlPr defaultSize="0" autoFill="0" autoLine="0" autoPict="0">
                <anchor moveWithCells="1">
                  <from>
                    <xdr:col>40</xdr:col>
                    <xdr:colOff>123825</xdr:colOff>
                    <xdr:row>12</xdr:row>
                    <xdr:rowOff>123825</xdr:rowOff>
                  </from>
                  <to>
                    <xdr:col>40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290" name="Check Box 461">
              <controlPr defaultSize="0" autoFill="0" autoLine="0" autoPict="0">
                <anchor moveWithCells="1">
                  <from>
                    <xdr:col>40</xdr:col>
                    <xdr:colOff>123825</xdr:colOff>
                    <xdr:row>11</xdr:row>
                    <xdr:rowOff>123825</xdr:rowOff>
                  </from>
                  <to>
                    <xdr:col>40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291" name="Check Box 462">
              <controlPr defaultSize="0" autoFill="0" autoLine="0" autoPict="0">
                <anchor moveWithCells="1">
                  <from>
                    <xdr:col>40</xdr:col>
                    <xdr:colOff>123825</xdr:colOff>
                    <xdr:row>10</xdr:row>
                    <xdr:rowOff>123825</xdr:rowOff>
                  </from>
                  <to>
                    <xdr:col>40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292" name="Check Box 463">
              <controlPr defaultSize="0" autoFill="0" autoLine="0" autoPict="0">
                <anchor moveWithCells="1">
                  <from>
                    <xdr:col>40</xdr:col>
                    <xdr:colOff>123825</xdr:colOff>
                    <xdr:row>9</xdr:row>
                    <xdr:rowOff>123825</xdr:rowOff>
                  </from>
                  <to>
                    <xdr:col>40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293" name="Check Box 464">
              <controlPr defaultSize="0" autoFill="0" autoLine="0" autoPict="0">
                <anchor moveWithCells="1">
                  <from>
                    <xdr:col>40</xdr:col>
                    <xdr:colOff>123825</xdr:colOff>
                    <xdr:row>8</xdr:row>
                    <xdr:rowOff>123825</xdr:rowOff>
                  </from>
                  <to>
                    <xdr:col>40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294" name="Check Box 465">
              <controlPr defaultSize="0" autoFill="0" autoLine="0" autoPict="0">
                <anchor moveWithCells="1">
                  <from>
                    <xdr:col>40</xdr:col>
                    <xdr:colOff>123825</xdr:colOff>
                    <xdr:row>7</xdr:row>
                    <xdr:rowOff>123825</xdr:rowOff>
                  </from>
                  <to>
                    <xdr:col>40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295" name="Check Box 466">
              <controlPr defaultSize="0" autoFill="0" autoLine="0" autoPict="0">
                <anchor moveWithCells="1">
                  <from>
                    <xdr:col>40</xdr:col>
                    <xdr:colOff>123825</xdr:colOff>
                    <xdr:row>7</xdr:row>
                    <xdr:rowOff>123825</xdr:rowOff>
                  </from>
                  <to>
                    <xdr:col>40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296" name="Check Box 467">
              <controlPr defaultSize="0" autoFill="0" autoLine="0" autoPict="0">
                <anchor moveWithCells="1">
                  <from>
                    <xdr:col>40</xdr:col>
                    <xdr:colOff>123825</xdr:colOff>
                    <xdr:row>6</xdr:row>
                    <xdr:rowOff>123825</xdr:rowOff>
                  </from>
                  <to>
                    <xdr:col>40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297" name="Check Box 468">
              <controlPr defaultSize="0" autoFill="0" autoLine="0" autoPict="0">
                <anchor moveWithCells="1">
                  <from>
                    <xdr:col>38</xdr:col>
                    <xdr:colOff>85725</xdr:colOff>
                    <xdr:row>6</xdr:row>
                    <xdr:rowOff>123825</xdr:rowOff>
                  </from>
                  <to>
                    <xdr:col>38</xdr:col>
                    <xdr:colOff>276225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298" name="Check Box 469">
              <controlPr defaultSize="0" autoFill="0" autoLine="0" autoPict="0">
                <anchor moveWithCells="1">
                  <from>
                    <xdr:col>37</xdr:col>
                    <xdr:colOff>123825</xdr:colOff>
                    <xdr:row>6</xdr:row>
                    <xdr:rowOff>123825</xdr:rowOff>
                  </from>
                  <to>
                    <xdr:col>37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299" name="Check Box 470">
              <controlPr defaultSize="0" autoFill="0" autoLine="0" autoPict="0">
                <anchor moveWithCells="1">
                  <from>
                    <xdr:col>37</xdr:col>
                    <xdr:colOff>123825</xdr:colOff>
                    <xdr:row>6</xdr:row>
                    <xdr:rowOff>123825</xdr:rowOff>
                  </from>
                  <to>
                    <xdr:col>37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300" name="Check Box 471">
              <controlPr defaultSize="0" autoFill="0" autoLine="0" autoPict="0">
                <anchor moveWithCells="1">
                  <from>
                    <xdr:col>37</xdr:col>
                    <xdr:colOff>123825</xdr:colOff>
                    <xdr:row>6</xdr:row>
                    <xdr:rowOff>123825</xdr:rowOff>
                  </from>
                  <to>
                    <xdr:col>37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301" name="Check Box 472">
              <controlPr defaultSize="0" autoFill="0" autoLine="0" autoPict="0">
                <anchor moveWithCells="1">
                  <from>
                    <xdr:col>37</xdr:col>
                    <xdr:colOff>123825</xdr:colOff>
                    <xdr:row>7</xdr:row>
                    <xdr:rowOff>123825</xdr:rowOff>
                  </from>
                  <to>
                    <xdr:col>37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302" name="Check Box 473">
              <controlPr defaultSize="0" autoFill="0" autoLine="0" autoPict="0">
                <anchor moveWithCells="1">
                  <from>
                    <xdr:col>37</xdr:col>
                    <xdr:colOff>123825</xdr:colOff>
                    <xdr:row>8</xdr:row>
                    <xdr:rowOff>123825</xdr:rowOff>
                  </from>
                  <to>
                    <xdr:col>37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303" name="Check Box 474">
              <controlPr defaultSize="0" autoFill="0" autoLine="0" autoPict="0">
                <anchor moveWithCells="1">
                  <from>
                    <xdr:col>37</xdr:col>
                    <xdr:colOff>123825</xdr:colOff>
                    <xdr:row>9</xdr:row>
                    <xdr:rowOff>123825</xdr:rowOff>
                  </from>
                  <to>
                    <xdr:col>37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304" name="Check Box 475">
              <controlPr defaultSize="0" autoFill="0" autoLine="0" autoPict="0">
                <anchor moveWithCells="1">
                  <from>
                    <xdr:col>37</xdr:col>
                    <xdr:colOff>123825</xdr:colOff>
                    <xdr:row>10</xdr:row>
                    <xdr:rowOff>123825</xdr:rowOff>
                  </from>
                  <to>
                    <xdr:col>37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305" name="Check Box 476">
              <controlPr defaultSize="0" autoFill="0" autoLine="0" autoPict="0">
                <anchor moveWithCells="1">
                  <from>
                    <xdr:col>37</xdr:col>
                    <xdr:colOff>123825</xdr:colOff>
                    <xdr:row>11</xdr:row>
                    <xdr:rowOff>123825</xdr:rowOff>
                  </from>
                  <to>
                    <xdr:col>37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306" name="Check Box 477">
              <controlPr defaultSize="0" autoFill="0" autoLine="0" autoPict="0">
                <anchor moveWithCells="1">
                  <from>
                    <xdr:col>37</xdr:col>
                    <xdr:colOff>123825</xdr:colOff>
                    <xdr:row>12</xdr:row>
                    <xdr:rowOff>123825</xdr:rowOff>
                  </from>
                  <to>
                    <xdr:col>37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307" name="Check Box 478">
              <controlPr defaultSize="0" autoFill="0" autoLine="0" autoPict="0">
                <anchor moveWithCells="1">
                  <from>
                    <xdr:col>37</xdr:col>
                    <xdr:colOff>123825</xdr:colOff>
                    <xdr:row>13</xdr:row>
                    <xdr:rowOff>123825</xdr:rowOff>
                  </from>
                  <to>
                    <xdr:col>37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308" name="Check Box 479">
              <controlPr defaultSize="0" autoFill="0" autoLine="0" autoPict="0">
                <anchor moveWithCells="1">
                  <from>
                    <xdr:col>37</xdr:col>
                    <xdr:colOff>123825</xdr:colOff>
                    <xdr:row>14</xdr:row>
                    <xdr:rowOff>123825</xdr:rowOff>
                  </from>
                  <to>
                    <xdr:col>37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309" name="Check Box 480">
              <controlPr defaultSize="0" autoFill="0" autoLine="0" autoPict="0">
                <anchor moveWithCells="1">
                  <from>
                    <xdr:col>37</xdr:col>
                    <xdr:colOff>123825</xdr:colOff>
                    <xdr:row>15</xdr:row>
                    <xdr:rowOff>123825</xdr:rowOff>
                  </from>
                  <to>
                    <xdr:col>37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310" name="Check Box 481">
              <controlPr defaultSize="0" autoFill="0" autoLine="0" autoPict="0">
                <anchor moveWithCells="1">
                  <from>
                    <xdr:col>37</xdr:col>
                    <xdr:colOff>123825</xdr:colOff>
                    <xdr:row>16</xdr:row>
                    <xdr:rowOff>123825</xdr:rowOff>
                  </from>
                  <to>
                    <xdr:col>37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311" name="Check Box 482">
              <controlPr defaultSize="0" autoFill="0" autoLine="0" autoPict="0">
                <anchor moveWithCells="1">
                  <from>
                    <xdr:col>37</xdr:col>
                    <xdr:colOff>123825</xdr:colOff>
                    <xdr:row>19</xdr:row>
                    <xdr:rowOff>123825</xdr:rowOff>
                  </from>
                  <to>
                    <xdr:col>37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312" name="Check Box 483">
              <controlPr defaultSize="0" autoFill="0" autoLine="0" autoPict="0">
                <anchor moveWithCells="1">
                  <from>
                    <xdr:col>34</xdr:col>
                    <xdr:colOff>123825</xdr:colOff>
                    <xdr:row>19</xdr:row>
                    <xdr:rowOff>123825</xdr:rowOff>
                  </from>
                  <to>
                    <xdr:col>34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313" name="Check Box 484">
              <controlPr defaultSize="0" autoFill="0" autoLine="0" autoPict="0">
                <anchor moveWithCells="1">
                  <from>
                    <xdr:col>34</xdr:col>
                    <xdr:colOff>123825</xdr:colOff>
                    <xdr:row>16</xdr:row>
                    <xdr:rowOff>123825</xdr:rowOff>
                  </from>
                  <to>
                    <xdr:col>34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314" name="Check Box 485">
              <controlPr defaultSize="0" autoFill="0" autoLine="0" autoPict="0">
                <anchor moveWithCells="1">
                  <from>
                    <xdr:col>34</xdr:col>
                    <xdr:colOff>123825</xdr:colOff>
                    <xdr:row>15</xdr:row>
                    <xdr:rowOff>123825</xdr:rowOff>
                  </from>
                  <to>
                    <xdr:col>34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315" name="Check Box 486">
              <controlPr defaultSize="0" autoFill="0" autoLine="0" autoPict="0">
                <anchor moveWithCells="1">
                  <from>
                    <xdr:col>34</xdr:col>
                    <xdr:colOff>123825</xdr:colOff>
                    <xdr:row>14</xdr:row>
                    <xdr:rowOff>123825</xdr:rowOff>
                  </from>
                  <to>
                    <xdr:col>34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316" name="Check Box 487">
              <controlPr defaultSize="0" autoFill="0" autoLine="0" autoPict="0">
                <anchor moveWithCells="1">
                  <from>
                    <xdr:col>34</xdr:col>
                    <xdr:colOff>123825</xdr:colOff>
                    <xdr:row>13</xdr:row>
                    <xdr:rowOff>123825</xdr:rowOff>
                  </from>
                  <to>
                    <xdr:col>34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317" name="Check Box 488">
              <controlPr defaultSize="0" autoFill="0" autoLine="0" autoPict="0">
                <anchor moveWithCells="1">
                  <from>
                    <xdr:col>34</xdr:col>
                    <xdr:colOff>123825</xdr:colOff>
                    <xdr:row>12</xdr:row>
                    <xdr:rowOff>123825</xdr:rowOff>
                  </from>
                  <to>
                    <xdr:col>34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318" name="Check Box 489">
              <controlPr defaultSize="0" autoFill="0" autoLine="0" autoPict="0">
                <anchor moveWithCells="1">
                  <from>
                    <xdr:col>34</xdr:col>
                    <xdr:colOff>123825</xdr:colOff>
                    <xdr:row>11</xdr:row>
                    <xdr:rowOff>123825</xdr:rowOff>
                  </from>
                  <to>
                    <xdr:col>34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319" name="Check Box 490">
              <controlPr defaultSize="0" autoFill="0" autoLine="0" autoPict="0">
                <anchor moveWithCells="1">
                  <from>
                    <xdr:col>34</xdr:col>
                    <xdr:colOff>123825</xdr:colOff>
                    <xdr:row>10</xdr:row>
                    <xdr:rowOff>123825</xdr:rowOff>
                  </from>
                  <to>
                    <xdr:col>34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320" name="Check Box 491">
              <controlPr defaultSize="0" autoFill="0" autoLine="0" autoPict="0">
                <anchor moveWithCells="1">
                  <from>
                    <xdr:col>34</xdr:col>
                    <xdr:colOff>123825</xdr:colOff>
                    <xdr:row>9</xdr:row>
                    <xdr:rowOff>123825</xdr:rowOff>
                  </from>
                  <to>
                    <xdr:col>34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321" name="Check Box 492">
              <controlPr defaultSize="0" autoFill="0" autoLine="0" autoPict="0">
                <anchor moveWithCells="1">
                  <from>
                    <xdr:col>34</xdr:col>
                    <xdr:colOff>123825</xdr:colOff>
                    <xdr:row>8</xdr:row>
                    <xdr:rowOff>123825</xdr:rowOff>
                  </from>
                  <to>
                    <xdr:col>34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322" name="Check Box 493">
              <controlPr defaultSize="0" autoFill="0" autoLine="0" autoPict="0">
                <anchor moveWithCells="1">
                  <from>
                    <xdr:col>34</xdr:col>
                    <xdr:colOff>123825</xdr:colOff>
                    <xdr:row>7</xdr:row>
                    <xdr:rowOff>123825</xdr:rowOff>
                  </from>
                  <to>
                    <xdr:col>34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323" name="Check Box 494">
              <controlPr defaultSize="0" autoFill="0" autoLine="0" autoPict="0">
                <anchor moveWithCells="1">
                  <from>
                    <xdr:col>34</xdr:col>
                    <xdr:colOff>123825</xdr:colOff>
                    <xdr:row>6</xdr:row>
                    <xdr:rowOff>123825</xdr:rowOff>
                  </from>
                  <to>
                    <xdr:col>34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324" name="Check Box 495">
              <controlPr defaultSize="0" autoFill="0" autoLine="0" autoPict="0">
                <anchor moveWithCells="1">
                  <from>
                    <xdr:col>32</xdr:col>
                    <xdr:colOff>76200</xdr:colOff>
                    <xdr:row>6</xdr:row>
                    <xdr:rowOff>123825</xdr:rowOff>
                  </from>
                  <to>
                    <xdr:col>32</xdr:col>
                    <xdr:colOff>266700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325" name="Check Box 496">
              <controlPr defaultSize="0" autoFill="0" autoLine="0" autoPict="0">
                <anchor moveWithCells="1">
                  <from>
                    <xdr:col>16</xdr:col>
                    <xdr:colOff>123825</xdr:colOff>
                    <xdr:row>6</xdr:row>
                    <xdr:rowOff>123825</xdr:rowOff>
                  </from>
                  <to>
                    <xdr:col>16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326" name="Check Box 497">
              <controlPr defaultSize="0" autoFill="0" autoLine="0" autoPict="0">
                <anchor moveWithCells="1">
                  <from>
                    <xdr:col>16</xdr:col>
                    <xdr:colOff>123825</xdr:colOff>
                    <xdr:row>6</xdr:row>
                    <xdr:rowOff>123825</xdr:rowOff>
                  </from>
                  <to>
                    <xdr:col>16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327" name="Check Box 498">
              <controlPr defaultSize="0" autoFill="0" autoLine="0" autoPict="0">
                <anchor moveWithCells="1">
                  <from>
                    <xdr:col>16</xdr:col>
                    <xdr:colOff>123825</xdr:colOff>
                    <xdr:row>6</xdr:row>
                    <xdr:rowOff>123825</xdr:rowOff>
                  </from>
                  <to>
                    <xdr:col>16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328" name="Check Box 499">
              <controlPr defaultSize="0" autoFill="0" autoLine="0" autoPict="0">
                <anchor moveWithCells="1">
                  <from>
                    <xdr:col>20</xdr:col>
                    <xdr:colOff>76200</xdr:colOff>
                    <xdr:row>6</xdr:row>
                    <xdr:rowOff>123825</xdr:rowOff>
                  </from>
                  <to>
                    <xdr:col>20</xdr:col>
                    <xdr:colOff>266700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329" name="Check Box 500">
              <controlPr defaultSize="0" autoFill="0" autoLine="0" autoPict="0">
                <anchor moveWithCells="1">
                  <from>
                    <xdr:col>19</xdr:col>
                    <xdr:colOff>123825</xdr:colOff>
                    <xdr:row>6</xdr:row>
                    <xdr:rowOff>123825</xdr:rowOff>
                  </from>
                  <to>
                    <xdr:col>19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330" name="Check Box 501">
              <controlPr defaultSize="0" autoFill="0" autoLine="0" autoPict="0">
                <anchor moveWithCells="1">
                  <from>
                    <xdr:col>16</xdr:col>
                    <xdr:colOff>123825</xdr:colOff>
                    <xdr:row>7</xdr:row>
                    <xdr:rowOff>123825</xdr:rowOff>
                  </from>
                  <to>
                    <xdr:col>16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331" name="Check Box 502">
              <controlPr defaultSize="0" autoFill="0" autoLine="0" autoPict="0">
                <anchor moveWithCells="1">
                  <from>
                    <xdr:col>19</xdr:col>
                    <xdr:colOff>123825</xdr:colOff>
                    <xdr:row>7</xdr:row>
                    <xdr:rowOff>123825</xdr:rowOff>
                  </from>
                  <to>
                    <xdr:col>19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332" name="Check Box 503">
              <controlPr defaultSize="0" autoFill="0" autoLine="0" autoPict="0">
                <anchor moveWithCells="1">
                  <from>
                    <xdr:col>16</xdr:col>
                    <xdr:colOff>123825</xdr:colOff>
                    <xdr:row>8</xdr:row>
                    <xdr:rowOff>123825</xdr:rowOff>
                  </from>
                  <to>
                    <xdr:col>16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333" name="Check Box 504">
              <controlPr defaultSize="0" autoFill="0" autoLine="0" autoPict="0">
                <anchor moveWithCells="1">
                  <from>
                    <xdr:col>19</xdr:col>
                    <xdr:colOff>123825</xdr:colOff>
                    <xdr:row>8</xdr:row>
                    <xdr:rowOff>123825</xdr:rowOff>
                  </from>
                  <to>
                    <xdr:col>19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334" name="Check Box 505">
              <controlPr defaultSize="0" autoFill="0" autoLine="0" autoPict="0">
                <anchor moveWithCells="1">
                  <from>
                    <xdr:col>16</xdr:col>
                    <xdr:colOff>123825</xdr:colOff>
                    <xdr:row>9</xdr:row>
                    <xdr:rowOff>123825</xdr:rowOff>
                  </from>
                  <to>
                    <xdr:col>16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335" name="Check Box 506">
              <controlPr defaultSize="0" autoFill="0" autoLine="0" autoPict="0">
                <anchor moveWithCells="1">
                  <from>
                    <xdr:col>16</xdr:col>
                    <xdr:colOff>123825</xdr:colOff>
                    <xdr:row>9</xdr:row>
                    <xdr:rowOff>123825</xdr:rowOff>
                  </from>
                  <to>
                    <xdr:col>16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336" name="Check Box 507">
              <controlPr defaultSize="0" autoFill="0" autoLine="0" autoPict="0">
                <anchor moveWithCells="1">
                  <from>
                    <xdr:col>16</xdr:col>
                    <xdr:colOff>123825</xdr:colOff>
                    <xdr:row>9</xdr:row>
                    <xdr:rowOff>123825</xdr:rowOff>
                  </from>
                  <to>
                    <xdr:col>16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337" name="Check Box 508">
              <controlPr defaultSize="0" autoFill="0" autoLine="0" autoPict="0">
                <anchor moveWithCells="1">
                  <from>
                    <xdr:col>19</xdr:col>
                    <xdr:colOff>123825</xdr:colOff>
                    <xdr:row>9</xdr:row>
                    <xdr:rowOff>123825</xdr:rowOff>
                  </from>
                  <to>
                    <xdr:col>19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338" name="Check Box 509">
              <controlPr defaultSize="0" autoFill="0" autoLine="0" autoPict="0">
                <anchor moveWithCells="1">
                  <from>
                    <xdr:col>19</xdr:col>
                    <xdr:colOff>123825</xdr:colOff>
                    <xdr:row>10</xdr:row>
                    <xdr:rowOff>123825</xdr:rowOff>
                  </from>
                  <to>
                    <xdr:col>19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339" name="Check Box 510">
              <controlPr defaultSize="0" autoFill="0" autoLine="0" autoPict="0">
                <anchor moveWithCells="1">
                  <from>
                    <xdr:col>16</xdr:col>
                    <xdr:colOff>123825</xdr:colOff>
                    <xdr:row>10</xdr:row>
                    <xdr:rowOff>123825</xdr:rowOff>
                  </from>
                  <to>
                    <xdr:col>16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340" name="Check Box 511">
              <controlPr defaultSize="0" autoFill="0" autoLine="0" autoPict="0">
                <anchor moveWithCells="1">
                  <from>
                    <xdr:col>16</xdr:col>
                    <xdr:colOff>123825</xdr:colOff>
                    <xdr:row>11</xdr:row>
                    <xdr:rowOff>123825</xdr:rowOff>
                  </from>
                  <to>
                    <xdr:col>16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341" name="Check Box 512">
              <controlPr defaultSize="0" autoFill="0" autoLine="0" autoPict="0">
                <anchor moveWithCells="1">
                  <from>
                    <xdr:col>16</xdr:col>
                    <xdr:colOff>123825</xdr:colOff>
                    <xdr:row>11</xdr:row>
                    <xdr:rowOff>123825</xdr:rowOff>
                  </from>
                  <to>
                    <xdr:col>16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342" name="Check Box 513">
              <controlPr defaultSize="0" autoFill="0" autoLine="0" autoPict="0">
                <anchor moveWithCells="1">
                  <from>
                    <xdr:col>19</xdr:col>
                    <xdr:colOff>123825</xdr:colOff>
                    <xdr:row>11</xdr:row>
                    <xdr:rowOff>123825</xdr:rowOff>
                  </from>
                  <to>
                    <xdr:col>19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343" name="Check Box 514">
              <controlPr defaultSize="0" autoFill="0" autoLine="0" autoPict="0">
                <anchor moveWithCells="1">
                  <from>
                    <xdr:col>16</xdr:col>
                    <xdr:colOff>123825</xdr:colOff>
                    <xdr:row>12</xdr:row>
                    <xdr:rowOff>123825</xdr:rowOff>
                  </from>
                  <to>
                    <xdr:col>16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344" name="Check Box 515">
              <controlPr defaultSize="0" autoFill="0" autoLine="0" autoPict="0">
                <anchor moveWithCells="1">
                  <from>
                    <xdr:col>19</xdr:col>
                    <xdr:colOff>123825</xdr:colOff>
                    <xdr:row>12</xdr:row>
                    <xdr:rowOff>123825</xdr:rowOff>
                  </from>
                  <to>
                    <xdr:col>19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345" name="Check Box 517">
              <controlPr defaultSize="0" autoFill="0" autoLine="0" autoPict="0">
                <anchor moveWithCells="1">
                  <from>
                    <xdr:col>16</xdr:col>
                    <xdr:colOff>123825</xdr:colOff>
                    <xdr:row>13</xdr:row>
                    <xdr:rowOff>123825</xdr:rowOff>
                  </from>
                  <to>
                    <xdr:col>16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346" name="Check Box 518">
              <controlPr defaultSize="0" autoFill="0" autoLine="0" autoPict="0">
                <anchor moveWithCells="1">
                  <from>
                    <xdr:col>19</xdr:col>
                    <xdr:colOff>123825</xdr:colOff>
                    <xdr:row>13</xdr:row>
                    <xdr:rowOff>123825</xdr:rowOff>
                  </from>
                  <to>
                    <xdr:col>19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347" name="Check Box 519">
              <controlPr defaultSize="0" autoFill="0" autoLine="0" autoPict="0">
                <anchor moveWithCells="1">
                  <from>
                    <xdr:col>19</xdr:col>
                    <xdr:colOff>123825</xdr:colOff>
                    <xdr:row>13</xdr:row>
                    <xdr:rowOff>123825</xdr:rowOff>
                  </from>
                  <to>
                    <xdr:col>19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348" name="Check Box 520">
              <controlPr defaultSize="0" autoFill="0" autoLine="0" autoPict="0">
                <anchor moveWithCells="1">
                  <from>
                    <xdr:col>19</xdr:col>
                    <xdr:colOff>123825</xdr:colOff>
                    <xdr:row>14</xdr:row>
                    <xdr:rowOff>123825</xdr:rowOff>
                  </from>
                  <to>
                    <xdr:col>19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349" name="Check Box 521">
              <controlPr defaultSize="0" autoFill="0" autoLine="0" autoPict="0">
                <anchor moveWithCells="1">
                  <from>
                    <xdr:col>19</xdr:col>
                    <xdr:colOff>123825</xdr:colOff>
                    <xdr:row>14</xdr:row>
                    <xdr:rowOff>123825</xdr:rowOff>
                  </from>
                  <to>
                    <xdr:col>19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350" name="Check Box 522">
              <controlPr defaultSize="0" autoFill="0" autoLine="0" autoPict="0">
                <anchor moveWithCells="1">
                  <from>
                    <xdr:col>16</xdr:col>
                    <xdr:colOff>123825</xdr:colOff>
                    <xdr:row>14</xdr:row>
                    <xdr:rowOff>123825</xdr:rowOff>
                  </from>
                  <to>
                    <xdr:col>16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351" name="Check Box 523">
              <controlPr defaultSize="0" autoFill="0" autoLine="0" autoPict="0">
                <anchor moveWithCells="1">
                  <from>
                    <xdr:col>16</xdr:col>
                    <xdr:colOff>123825</xdr:colOff>
                    <xdr:row>15</xdr:row>
                    <xdr:rowOff>123825</xdr:rowOff>
                  </from>
                  <to>
                    <xdr:col>16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352" name="Check Box 524">
              <controlPr defaultSize="0" autoFill="0" autoLine="0" autoPict="0">
                <anchor moveWithCells="1">
                  <from>
                    <xdr:col>16</xdr:col>
                    <xdr:colOff>123825</xdr:colOff>
                    <xdr:row>15</xdr:row>
                    <xdr:rowOff>123825</xdr:rowOff>
                  </from>
                  <to>
                    <xdr:col>16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353" name="Check Box 525">
              <controlPr defaultSize="0" autoFill="0" autoLine="0" autoPict="0">
                <anchor moveWithCells="1">
                  <from>
                    <xdr:col>16</xdr:col>
                    <xdr:colOff>123825</xdr:colOff>
                    <xdr:row>16</xdr:row>
                    <xdr:rowOff>123825</xdr:rowOff>
                  </from>
                  <to>
                    <xdr:col>16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354" name="Check Box 526">
              <controlPr defaultSize="0" autoFill="0" autoLine="0" autoPict="0">
                <anchor moveWithCells="1">
                  <from>
                    <xdr:col>16</xdr:col>
                    <xdr:colOff>123825</xdr:colOff>
                    <xdr:row>19</xdr:row>
                    <xdr:rowOff>123825</xdr:rowOff>
                  </from>
                  <to>
                    <xdr:col>16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355" name="Check Box 527">
              <controlPr defaultSize="0" autoFill="0" autoLine="0" autoPict="0">
                <anchor moveWithCells="1">
                  <from>
                    <xdr:col>19</xdr:col>
                    <xdr:colOff>123825</xdr:colOff>
                    <xdr:row>19</xdr:row>
                    <xdr:rowOff>123825</xdr:rowOff>
                  </from>
                  <to>
                    <xdr:col>19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356" name="Check Box 528">
              <controlPr defaultSize="0" autoFill="0" autoLine="0" autoPict="0">
                <anchor moveWithCells="1">
                  <from>
                    <xdr:col>19</xdr:col>
                    <xdr:colOff>123825</xdr:colOff>
                    <xdr:row>16</xdr:row>
                    <xdr:rowOff>123825</xdr:rowOff>
                  </from>
                  <to>
                    <xdr:col>19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357" name="Check Box 529">
              <controlPr defaultSize="0" autoFill="0" autoLine="0" autoPict="0">
                <anchor moveWithCells="1">
                  <from>
                    <xdr:col>19</xdr:col>
                    <xdr:colOff>123825</xdr:colOff>
                    <xdr:row>15</xdr:row>
                    <xdr:rowOff>123825</xdr:rowOff>
                  </from>
                  <to>
                    <xdr:col>19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358" name="Check Box 530">
              <controlPr defaultSize="0" autoFill="0" autoLine="0" autoPict="0">
                <anchor moveWithCells="1">
                  <from>
                    <xdr:col>22</xdr:col>
                    <xdr:colOff>123825</xdr:colOff>
                    <xdr:row>19</xdr:row>
                    <xdr:rowOff>123825</xdr:rowOff>
                  </from>
                  <to>
                    <xdr:col>22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359" name="Check Box 531">
              <controlPr defaultSize="0" autoFill="0" autoLine="0" autoPict="0">
                <anchor moveWithCells="1">
                  <from>
                    <xdr:col>25</xdr:col>
                    <xdr:colOff>123825</xdr:colOff>
                    <xdr:row>19</xdr:row>
                    <xdr:rowOff>123825</xdr:rowOff>
                  </from>
                  <to>
                    <xdr:col>25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360" name="Check Box 532">
              <controlPr defaultSize="0" autoFill="0" autoLine="0" autoPict="0">
                <anchor moveWithCells="1">
                  <from>
                    <xdr:col>25</xdr:col>
                    <xdr:colOff>123825</xdr:colOff>
                    <xdr:row>16</xdr:row>
                    <xdr:rowOff>123825</xdr:rowOff>
                  </from>
                  <to>
                    <xdr:col>25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361" name="Check Box 533">
              <controlPr defaultSize="0" autoFill="0" autoLine="0" autoPict="0">
                <anchor moveWithCells="1">
                  <from>
                    <xdr:col>22</xdr:col>
                    <xdr:colOff>123825</xdr:colOff>
                    <xdr:row>16</xdr:row>
                    <xdr:rowOff>123825</xdr:rowOff>
                  </from>
                  <to>
                    <xdr:col>22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362" name="Check Box 534">
              <controlPr defaultSize="0" autoFill="0" autoLine="0" autoPict="0">
                <anchor moveWithCells="1">
                  <from>
                    <xdr:col>22</xdr:col>
                    <xdr:colOff>123825</xdr:colOff>
                    <xdr:row>15</xdr:row>
                    <xdr:rowOff>123825</xdr:rowOff>
                  </from>
                  <to>
                    <xdr:col>22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363" name="Check Box 535">
              <controlPr defaultSize="0" autoFill="0" autoLine="0" autoPict="0">
                <anchor moveWithCells="1">
                  <from>
                    <xdr:col>25</xdr:col>
                    <xdr:colOff>123825</xdr:colOff>
                    <xdr:row>15</xdr:row>
                    <xdr:rowOff>123825</xdr:rowOff>
                  </from>
                  <to>
                    <xdr:col>25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364" name="Check Box 536">
              <controlPr defaultSize="0" autoFill="0" autoLine="0" autoPict="0">
                <anchor moveWithCells="1">
                  <from>
                    <xdr:col>25</xdr:col>
                    <xdr:colOff>123825</xdr:colOff>
                    <xdr:row>14</xdr:row>
                    <xdr:rowOff>123825</xdr:rowOff>
                  </from>
                  <to>
                    <xdr:col>25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365" name="Check Box 537">
              <controlPr defaultSize="0" autoFill="0" autoLine="0" autoPict="0">
                <anchor moveWithCells="1">
                  <from>
                    <xdr:col>22</xdr:col>
                    <xdr:colOff>123825</xdr:colOff>
                    <xdr:row>14</xdr:row>
                    <xdr:rowOff>123825</xdr:rowOff>
                  </from>
                  <to>
                    <xdr:col>22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366" name="Check Box 538">
              <controlPr defaultSize="0" autoFill="0" autoLine="0" autoPict="0">
                <anchor moveWithCells="1">
                  <from>
                    <xdr:col>25</xdr:col>
                    <xdr:colOff>123825</xdr:colOff>
                    <xdr:row>13</xdr:row>
                    <xdr:rowOff>123825</xdr:rowOff>
                  </from>
                  <to>
                    <xdr:col>25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367" name="Check Box 539">
              <controlPr defaultSize="0" autoFill="0" autoLine="0" autoPict="0">
                <anchor moveWithCells="1">
                  <from>
                    <xdr:col>22</xdr:col>
                    <xdr:colOff>123825</xdr:colOff>
                    <xdr:row>13</xdr:row>
                    <xdr:rowOff>123825</xdr:rowOff>
                  </from>
                  <to>
                    <xdr:col>22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368" name="Check Box 540">
              <controlPr defaultSize="0" autoFill="0" autoLine="0" autoPict="0">
                <anchor moveWithCells="1">
                  <from>
                    <xdr:col>22</xdr:col>
                    <xdr:colOff>123825</xdr:colOff>
                    <xdr:row>12</xdr:row>
                    <xdr:rowOff>123825</xdr:rowOff>
                  </from>
                  <to>
                    <xdr:col>22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369" name="Check Box 541">
              <controlPr defaultSize="0" autoFill="0" autoLine="0" autoPict="0">
                <anchor moveWithCells="1">
                  <from>
                    <xdr:col>25</xdr:col>
                    <xdr:colOff>123825</xdr:colOff>
                    <xdr:row>12</xdr:row>
                    <xdr:rowOff>123825</xdr:rowOff>
                  </from>
                  <to>
                    <xdr:col>25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370" name="Check Box 542">
              <controlPr defaultSize="0" autoFill="0" autoLine="0" autoPict="0">
                <anchor moveWithCells="1">
                  <from>
                    <xdr:col>25</xdr:col>
                    <xdr:colOff>123825</xdr:colOff>
                    <xdr:row>11</xdr:row>
                    <xdr:rowOff>123825</xdr:rowOff>
                  </from>
                  <to>
                    <xdr:col>25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371" name="Check Box 543">
              <controlPr defaultSize="0" autoFill="0" autoLine="0" autoPict="0">
                <anchor moveWithCells="1">
                  <from>
                    <xdr:col>22</xdr:col>
                    <xdr:colOff>123825</xdr:colOff>
                    <xdr:row>11</xdr:row>
                    <xdr:rowOff>123825</xdr:rowOff>
                  </from>
                  <to>
                    <xdr:col>22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372" name="Check Box 544">
              <controlPr defaultSize="0" autoFill="0" autoLine="0" autoPict="0">
                <anchor moveWithCells="1">
                  <from>
                    <xdr:col>22</xdr:col>
                    <xdr:colOff>123825</xdr:colOff>
                    <xdr:row>10</xdr:row>
                    <xdr:rowOff>123825</xdr:rowOff>
                  </from>
                  <to>
                    <xdr:col>22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373" name="Check Box 545">
              <controlPr defaultSize="0" autoFill="0" autoLine="0" autoPict="0">
                <anchor moveWithCells="1">
                  <from>
                    <xdr:col>25</xdr:col>
                    <xdr:colOff>123825</xdr:colOff>
                    <xdr:row>10</xdr:row>
                    <xdr:rowOff>123825</xdr:rowOff>
                  </from>
                  <to>
                    <xdr:col>25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374" name="Check Box 546">
              <controlPr defaultSize="0" autoFill="0" autoLine="0" autoPict="0">
                <anchor moveWithCells="1">
                  <from>
                    <xdr:col>25</xdr:col>
                    <xdr:colOff>123825</xdr:colOff>
                    <xdr:row>9</xdr:row>
                    <xdr:rowOff>123825</xdr:rowOff>
                  </from>
                  <to>
                    <xdr:col>25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375" name="Check Box 547">
              <controlPr defaultSize="0" autoFill="0" autoLine="0" autoPict="0">
                <anchor moveWithCells="1">
                  <from>
                    <xdr:col>22</xdr:col>
                    <xdr:colOff>123825</xdr:colOff>
                    <xdr:row>9</xdr:row>
                    <xdr:rowOff>123825</xdr:rowOff>
                  </from>
                  <to>
                    <xdr:col>22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376" name="Check Box 548">
              <controlPr defaultSize="0" autoFill="0" autoLine="0" autoPict="0">
                <anchor moveWithCells="1">
                  <from>
                    <xdr:col>22</xdr:col>
                    <xdr:colOff>123825</xdr:colOff>
                    <xdr:row>8</xdr:row>
                    <xdr:rowOff>123825</xdr:rowOff>
                  </from>
                  <to>
                    <xdr:col>22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377" name="Check Box 549">
              <controlPr defaultSize="0" autoFill="0" autoLine="0" autoPict="0">
                <anchor moveWithCells="1">
                  <from>
                    <xdr:col>25</xdr:col>
                    <xdr:colOff>123825</xdr:colOff>
                    <xdr:row>8</xdr:row>
                    <xdr:rowOff>123825</xdr:rowOff>
                  </from>
                  <to>
                    <xdr:col>25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378" name="Check Box 550">
              <controlPr defaultSize="0" autoFill="0" autoLine="0" autoPict="0">
                <anchor moveWithCells="1">
                  <from>
                    <xdr:col>25</xdr:col>
                    <xdr:colOff>123825</xdr:colOff>
                    <xdr:row>7</xdr:row>
                    <xdr:rowOff>123825</xdr:rowOff>
                  </from>
                  <to>
                    <xdr:col>25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379" name="Check Box 551">
              <controlPr defaultSize="0" autoFill="0" autoLine="0" autoPict="0">
                <anchor moveWithCells="1">
                  <from>
                    <xdr:col>22</xdr:col>
                    <xdr:colOff>123825</xdr:colOff>
                    <xdr:row>7</xdr:row>
                    <xdr:rowOff>123825</xdr:rowOff>
                  </from>
                  <to>
                    <xdr:col>22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380" name="Check Box 552">
              <controlPr defaultSize="0" autoFill="0" autoLine="0" autoPict="0">
                <anchor moveWithCells="1">
                  <from>
                    <xdr:col>22</xdr:col>
                    <xdr:colOff>123825</xdr:colOff>
                    <xdr:row>6</xdr:row>
                    <xdr:rowOff>123825</xdr:rowOff>
                  </from>
                  <to>
                    <xdr:col>22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381" name="Check Box 553">
              <controlPr defaultSize="0" autoFill="0" autoLine="0" autoPict="0">
                <anchor moveWithCells="1">
                  <from>
                    <xdr:col>25</xdr:col>
                    <xdr:colOff>123825</xdr:colOff>
                    <xdr:row>6</xdr:row>
                    <xdr:rowOff>123825</xdr:rowOff>
                  </from>
                  <to>
                    <xdr:col>25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382" name="Check Box 554">
              <controlPr defaultSize="0" autoFill="0" autoLine="0" autoPict="0">
                <anchor moveWithCells="1">
                  <from>
                    <xdr:col>28</xdr:col>
                    <xdr:colOff>123825</xdr:colOff>
                    <xdr:row>6</xdr:row>
                    <xdr:rowOff>123825</xdr:rowOff>
                  </from>
                  <to>
                    <xdr:col>28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383" name="Check Box 555">
              <controlPr defaultSize="0" autoFill="0" autoLine="0" autoPict="0">
                <anchor moveWithCells="1">
                  <from>
                    <xdr:col>31</xdr:col>
                    <xdr:colOff>123825</xdr:colOff>
                    <xdr:row>6</xdr:row>
                    <xdr:rowOff>123825</xdr:rowOff>
                  </from>
                  <to>
                    <xdr:col>31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384" name="Check Box 556">
              <controlPr defaultSize="0" autoFill="0" autoLine="0" autoPict="0">
                <anchor moveWithCells="1">
                  <from>
                    <xdr:col>28</xdr:col>
                    <xdr:colOff>123825</xdr:colOff>
                    <xdr:row>7</xdr:row>
                    <xdr:rowOff>123825</xdr:rowOff>
                  </from>
                  <to>
                    <xdr:col>28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385" name="Check Box 557">
              <controlPr defaultSize="0" autoFill="0" autoLine="0" autoPict="0">
                <anchor moveWithCells="1">
                  <from>
                    <xdr:col>28</xdr:col>
                    <xdr:colOff>123825</xdr:colOff>
                    <xdr:row>7</xdr:row>
                    <xdr:rowOff>123825</xdr:rowOff>
                  </from>
                  <to>
                    <xdr:col>28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386" name="Check Box 558">
              <controlPr defaultSize="0" autoFill="0" autoLine="0" autoPict="0">
                <anchor moveWithCells="1">
                  <from>
                    <xdr:col>31</xdr:col>
                    <xdr:colOff>123825</xdr:colOff>
                    <xdr:row>7</xdr:row>
                    <xdr:rowOff>123825</xdr:rowOff>
                  </from>
                  <to>
                    <xdr:col>31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387" name="Check Box 559">
              <controlPr defaultSize="0" autoFill="0" autoLine="0" autoPict="0">
                <anchor moveWithCells="1">
                  <from>
                    <xdr:col>28</xdr:col>
                    <xdr:colOff>123825</xdr:colOff>
                    <xdr:row>8</xdr:row>
                    <xdr:rowOff>123825</xdr:rowOff>
                  </from>
                  <to>
                    <xdr:col>28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388" name="Check Box 560">
              <controlPr defaultSize="0" autoFill="0" autoLine="0" autoPict="0">
                <anchor moveWithCells="1">
                  <from>
                    <xdr:col>28</xdr:col>
                    <xdr:colOff>123825</xdr:colOff>
                    <xdr:row>9</xdr:row>
                    <xdr:rowOff>123825</xdr:rowOff>
                  </from>
                  <to>
                    <xdr:col>28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389" name="Check Box 561">
              <controlPr defaultSize="0" autoFill="0" autoLine="0" autoPict="0">
                <anchor moveWithCells="1">
                  <from>
                    <xdr:col>31</xdr:col>
                    <xdr:colOff>123825</xdr:colOff>
                    <xdr:row>9</xdr:row>
                    <xdr:rowOff>123825</xdr:rowOff>
                  </from>
                  <to>
                    <xdr:col>31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390" name="Check Box 562">
              <controlPr defaultSize="0" autoFill="0" autoLine="0" autoPict="0">
                <anchor moveWithCells="1">
                  <from>
                    <xdr:col>31</xdr:col>
                    <xdr:colOff>123825</xdr:colOff>
                    <xdr:row>8</xdr:row>
                    <xdr:rowOff>123825</xdr:rowOff>
                  </from>
                  <to>
                    <xdr:col>31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391" name="Check Box 563">
              <controlPr defaultSize="0" autoFill="0" autoLine="0" autoPict="0">
                <anchor moveWithCells="1">
                  <from>
                    <xdr:col>31</xdr:col>
                    <xdr:colOff>123825</xdr:colOff>
                    <xdr:row>10</xdr:row>
                    <xdr:rowOff>123825</xdr:rowOff>
                  </from>
                  <to>
                    <xdr:col>31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392" name="Check Box 564">
              <controlPr defaultSize="0" autoFill="0" autoLine="0" autoPict="0">
                <anchor moveWithCells="1">
                  <from>
                    <xdr:col>31</xdr:col>
                    <xdr:colOff>123825</xdr:colOff>
                    <xdr:row>11</xdr:row>
                    <xdr:rowOff>123825</xdr:rowOff>
                  </from>
                  <to>
                    <xdr:col>31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393" name="Check Box 565">
              <controlPr defaultSize="0" autoFill="0" autoLine="0" autoPict="0">
                <anchor moveWithCells="1">
                  <from>
                    <xdr:col>28</xdr:col>
                    <xdr:colOff>123825</xdr:colOff>
                    <xdr:row>11</xdr:row>
                    <xdr:rowOff>123825</xdr:rowOff>
                  </from>
                  <to>
                    <xdr:col>28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394" name="Check Box 566">
              <controlPr defaultSize="0" autoFill="0" autoLine="0" autoPict="0">
                <anchor moveWithCells="1">
                  <from>
                    <xdr:col>28</xdr:col>
                    <xdr:colOff>123825</xdr:colOff>
                    <xdr:row>10</xdr:row>
                    <xdr:rowOff>123825</xdr:rowOff>
                  </from>
                  <to>
                    <xdr:col>28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395" name="Check Box 567">
              <controlPr defaultSize="0" autoFill="0" autoLine="0" autoPict="0">
                <anchor moveWithCells="1">
                  <from>
                    <xdr:col>28</xdr:col>
                    <xdr:colOff>123825</xdr:colOff>
                    <xdr:row>12</xdr:row>
                    <xdr:rowOff>123825</xdr:rowOff>
                  </from>
                  <to>
                    <xdr:col>28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396" name="Check Box 568">
              <controlPr defaultSize="0" autoFill="0" autoLine="0" autoPict="0">
                <anchor moveWithCells="1">
                  <from>
                    <xdr:col>31</xdr:col>
                    <xdr:colOff>123825</xdr:colOff>
                    <xdr:row>12</xdr:row>
                    <xdr:rowOff>123825</xdr:rowOff>
                  </from>
                  <to>
                    <xdr:col>31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397" name="Check Box 569">
              <controlPr defaultSize="0" autoFill="0" autoLine="0" autoPict="0">
                <anchor moveWithCells="1">
                  <from>
                    <xdr:col>28</xdr:col>
                    <xdr:colOff>123825</xdr:colOff>
                    <xdr:row>13</xdr:row>
                    <xdr:rowOff>123825</xdr:rowOff>
                  </from>
                  <to>
                    <xdr:col>28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398" name="Check Box 570">
              <controlPr defaultSize="0" autoFill="0" autoLine="0" autoPict="0">
                <anchor moveWithCells="1">
                  <from>
                    <xdr:col>31</xdr:col>
                    <xdr:colOff>123825</xdr:colOff>
                    <xdr:row>13</xdr:row>
                    <xdr:rowOff>123825</xdr:rowOff>
                  </from>
                  <to>
                    <xdr:col>31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399" name="Check Box 571">
              <controlPr defaultSize="0" autoFill="0" autoLine="0" autoPict="0">
                <anchor moveWithCells="1">
                  <from>
                    <xdr:col>31</xdr:col>
                    <xdr:colOff>123825</xdr:colOff>
                    <xdr:row>14</xdr:row>
                    <xdr:rowOff>123825</xdr:rowOff>
                  </from>
                  <to>
                    <xdr:col>31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2" r:id="rId400" name="Check Box 572">
              <controlPr defaultSize="0" autoFill="0" autoLine="0" autoPict="0">
                <anchor moveWithCells="1">
                  <from>
                    <xdr:col>28</xdr:col>
                    <xdr:colOff>123825</xdr:colOff>
                    <xdr:row>14</xdr:row>
                    <xdr:rowOff>123825</xdr:rowOff>
                  </from>
                  <to>
                    <xdr:col>28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3" r:id="rId401" name="Check Box 573">
              <controlPr defaultSize="0" autoFill="0" autoLine="0" autoPict="0">
                <anchor moveWithCells="1">
                  <from>
                    <xdr:col>28</xdr:col>
                    <xdr:colOff>123825</xdr:colOff>
                    <xdr:row>15</xdr:row>
                    <xdr:rowOff>123825</xdr:rowOff>
                  </from>
                  <to>
                    <xdr:col>28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4" r:id="rId402" name="Check Box 574">
              <controlPr defaultSize="0" autoFill="0" autoLine="0" autoPict="0">
                <anchor moveWithCells="1">
                  <from>
                    <xdr:col>31</xdr:col>
                    <xdr:colOff>123825</xdr:colOff>
                    <xdr:row>15</xdr:row>
                    <xdr:rowOff>123825</xdr:rowOff>
                  </from>
                  <to>
                    <xdr:col>31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5" r:id="rId403" name="Check Box 575">
              <controlPr defaultSize="0" autoFill="0" autoLine="0" autoPict="0">
                <anchor moveWithCells="1">
                  <from>
                    <xdr:col>28</xdr:col>
                    <xdr:colOff>123825</xdr:colOff>
                    <xdr:row>16</xdr:row>
                    <xdr:rowOff>123825</xdr:rowOff>
                  </from>
                  <to>
                    <xdr:col>28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6" r:id="rId404" name="Check Box 576">
              <controlPr defaultSize="0" autoFill="0" autoLine="0" autoPict="0">
                <anchor moveWithCells="1">
                  <from>
                    <xdr:col>31</xdr:col>
                    <xdr:colOff>123825</xdr:colOff>
                    <xdr:row>16</xdr:row>
                    <xdr:rowOff>123825</xdr:rowOff>
                  </from>
                  <to>
                    <xdr:col>31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7" r:id="rId405" name="Check Box 577">
              <controlPr defaultSize="0" autoFill="0" autoLine="0" autoPict="0">
                <anchor moveWithCells="1">
                  <from>
                    <xdr:col>31</xdr:col>
                    <xdr:colOff>123825</xdr:colOff>
                    <xdr:row>19</xdr:row>
                    <xdr:rowOff>123825</xdr:rowOff>
                  </from>
                  <to>
                    <xdr:col>31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406" name="Check Box 578">
              <controlPr defaultSize="0" autoFill="0" autoLine="0" autoPict="0">
                <anchor moveWithCells="1">
                  <from>
                    <xdr:col>28</xdr:col>
                    <xdr:colOff>123825</xdr:colOff>
                    <xdr:row>19</xdr:row>
                    <xdr:rowOff>123825</xdr:rowOff>
                  </from>
                  <to>
                    <xdr:col>28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9" r:id="rId407" name="Check Box 579">
              <controlPr defaultSize="0" autoFill="0" autoLine="0" autoPict="0">
                <anchor moveWithCells="1">
                  <from>
                    <xdr:col>44</xdr:col>
                    <xdr:colOff>95250</xdr:colOff>
                    <xdr:row>6</xdr:row>
                    <xdr:rowOff>123825</xdr:rowOff>
                  </from>
                  <to>
                    <xdr:col>44</xdr:col>
                    <xdr:colOff>285750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0" r:id="rId408" name="Check Box 580">
              <controlPr defaultSize="0" autoFill="0" autoLine="0" autoPict="0">
                <anchor moveWithCells="1">
                  <from>
                    <xdr:col>52</xdr:col>
                    <xdr:colOff>123825</xdr:colOff>
                    <xdr:row>2</xdr:row>
                    <xdr:rowOff>123825</xdr:rowOff>
                  </from>
                  <to>
                    <xdr:col>52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1" r:id="rId409" name="Check Box 581">
              <controlPr defaultSize="0" autoFill="0" autoLine="0" autoPict="0">
                <anchor moveWithCells="1">
                  <from>
                    <xdr:col>55</xdr:col>
                    <xdr:colOff>123825</xdr:colOff>
                    <xdr:row>2</xdr:row>
                    <xdr:rowOff>123825</xdr:rowOff>
                  </from>
                  <to>
                    <xdr:col>55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" r:id="rId410" name="Check Box 582">
              <controlPr defaultSize="0" autoFill="0" autoLine="0" autoPict="0">
                <anchor moveWithCells="1">
                  <from>
                    <xdr:col>52</xdr:col>
                    <xdr:colOff>123825</xdr:colOff>
                    <xdr:row>3</xdr:row>
                    <xdr:rowOff>123825</xdr:rowOff>
                  </from>
                  <to>
                    <xdr:col>52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411" name="Check Box 583">
              <controlPr defaultSize="0" autoFill="0" autoLine="0" autoPict="0">
                <anchor moveWithCells="1">
                  <from>
                    <xdr:col>55</xdr:col>
                    <xdr:colOff>123825</xdr:colOff>
                    <xdr:row>3</xdr:row>
                    <xdr:rowOff>123825</xdr:rowOff>
                  </from>
                  <to>
                    <xdr:col>55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412" name="Check Box 584">
              <controlPr defaultSize="0" autoFill="0" autoLine="0" autoPict="0">
                <anchor moveWithCells="1">
                  <from>
                    <xdr:col>52</xdr:col>
                    <xdr:colOff>123825</xdr:colOff>
                    <xdr:row>4</xdr:row>
                    <xdr:rowOff>123825</xdr:rowOff>
                  </from>
                  <to>
                    <xdr:col>52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5" r:id="rId413" name="Check Box 585">
              <controlPr defaultSize="0" autoFill="0" autoLine="0" autoPict="0">
                <anchor moveWithCells="1">
                  <from>
                    <xdr:col>55</xdr:col>
                    <xdr:colOff>123825</xdr:colOff>
                    <xdr:row>4</xdr:row>
                    <xdr:rowOff>123825</xdr:rowOff>
                  </from>
                  <to>
                    <xdr:col>55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6" r:id="rId414" name="Check Box 586">
              <controlPr defaultSize="0" autoFill="0" autoLine="0" autoPict="0">
                <anchor moveWithCells="1">
                  <from>
                    <xdr:col>52</xdr:col>
                    <xdr:colOff>123825</xdr:colOff>
                    <xdr:row>5</xdr:row>
                    <xdr:rowOff>123825</xdr:rowOff>
                  </from>
                  <to>
                    <xdr:col>52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7" r:id="rId415" name="Check Box 587">
              <controlPr defaultSize="0" autoFill="0" autoLine="0" autoPict="0">
                <anchor moveWithCells="1">
                  <from>
                    <xdr:col>55</xdr:col>
                    <xdr:colOff>123825</xdr:colOff>
                    <xdr:row>5</xdr:row>
                    <xdr:rowOff>123825</xdr:rowOff>
                  </from>
                  <to>
                    <xdr:col>55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8" r:id="rId416" name="Check Box 588">
              <controlPr defaultSize="0" autoFill="0" autoLine="0" autoPict="0">
                <anchor moveWithCells="1">
                  <from>
                    <xdr:col>52</xdr:col>
                    <xdr:colOff>123825</xdr:colOff>
                    <xdr:row>6</xdr:row>
                    <xdr:rowOff>123825</xdr:rowOff>
                  </from>
                  <to>
                    <xdr:col>52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9" r:id="rId417" name="Check Box 589">
              <controlPr defaultSize="0" autoFill="0" autoLine="0" autoPict="0">
                <anchor moveWithCells="1">
                  <from>
                    <xdr:col>55</xdr:col>
                    <xdr:colOff>123825</xdr:colOff>
                    <xdr:row>6</xdr:row>
                    <xdr:rowOff>123825</xdr:rowOff>
                  </from>
                  <to>
                    <xdr:col>55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0" r:id="rId418" name="Check Box 590">
              <controlPr defaultSize="0" autoFill="0" autoLine="0" autoPict="0">
                <anchor moveWithCells="1">
                  <from>
                    <xdr:col>55</xdr:col>
                    <xdr:colOff>123825</xdr:colOff>
                    <xdr:row>7</xdr:row>
                    <xdr:rowOff>123825</xdr:rowOff>
                  </from>
                  <to>
                    <xdr:col>55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1" r:id="rId419" name="Check Box 591">
              <controlPr defaultSize="0" autoFill="0" autoLine="0" autoPict="0">
                <anchor moveWithCells="1">
                  <from>
                    <xdr:col>52</xdr:col>
                    <xdr:colOff>123825</xdr:colOff>
                    <xdr:row>7</xdr:row>
                    <xdr:rowOff>123825</xdr:rowOff>
                  </from>
                  <to>
                    <xdr:col>52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2" r:id="rId420" name="Check Box 592">
              <controlPr defaultSize="0" autoFill="0" autoLine="0" autoPict="0">
                <anchor moveWithCells="1">
                  <from>
                    <xdr:col>52</xdr:col>
                    <xdr:colOff>123825</xdr:colOff>
                    <xdr:row>8</xdr:row>
                    <xdr:rowOff>123825</xdr:rowOff>
                  </from>
                  <to>
                    <xdr:col>52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3" r:id="rId421" name="Check Box 593">
              <controlPr defaultSize="0" autoFill="0" autoLine="0" autoPict="0">
                <anchor moveWithCells="1">
                  <from>
                    <xdr:col>55</xdr:col>
                    <xdr:colOff>123825</xdr:colOff>
                    <xdr:row>9</xdr:row>
                    <xdr:rowOff>123825</xdr:rowOff>
                  </from>
                  <to>
                    <xdr:col>55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4" r:id="rId422" name="Check Box 594">
              <controlPr defaultSize="0" autoFill="0" autoLine="0" autoPict="0">
                <anchor moveWithCells="1">
                  <from>
                    <xdr:col>55</xdr:col>
                    <xdr:colOff>123825</xdr:colOff>
                    <xdr:row>8</xdr:row>
                    <xdr:rowOff>123825</xdr:rowOff>
                  </from>
                  <to>
                    <xdr:col>55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5" r:id="rId423" name="Check Box 595">
              <controlPr defaultSize="0" autoFill="0" autoLine="0" autoPict="0">
                <anchor moveWithCells="1">
                  <from>
                    <xdr:col>52</xdr:col>
                    <xdr:colOff>123825</xdr:colOff>
                    <xdr:row>9</xdr:row>
                    <xdr:rowOff>123825</xdr:rowOff>
                  </from>
                  <to>
                    <xdr:col>52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6" r:id="rId424" name="Check Box 596">
              <controlPr defaultSize="0" autoFill="0" autoLine="0" autoPict="0">
                <anchor moveWithCells="1">
                  <from>
                    <xdr:col>52</xdr:col>
                    <xdr:colOff>123825</xdr:colOff>
                    <xdr:row>10</xdr:row>
                    <xdr:rowOff>123825</xdr:rowOff>
                  </from>
                  <to>
                    <xdr:col>52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7" r:id="rId425" name="Check Box 597">
              <controlPr defaultSize="0" autoFill="0" autoLine="0" autoPict="0">
                <anchor moveWithCells="1">
                  <from>
                    <xdr:col>55</xdr:col>
                    <xdr:colOff>123825</xdr:colOff>
                    <xdr:row>10</xdr:row>
                    <xdr:rowOff>123825</xdr:rowOff>
                  </from>
                  <to>
                    <xdr:col>55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8" r:id="rId426" name="Check Box 598">
              <controlPr defaultSize="0" autoFill="0" autoLine="0" autoPict="0">
                <anchor moveWithCells="1">
                  <from>
                    <xdr:col>52</xdr:col>
                    <xdr:colOff>123825</xdr:colOff>
                    <xdr:row>11</xdr:row>
                    <xdr:rowOff>123825</xdr:rowOff>
                  </from>
                  <to>
                    <xdr:col>52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9" r:id="rId427" name="Check Box 599">
              <controlPr defaultSize="0" autoFill="0" autoLine="0" autoPict="0">
                <anchor moveWithCells="1">
                  <from>
                    <xdr:col>55</xdr:col>
                    <xdr:colOff>123825</xdr:colOff>
                    <xdr:row>11</xdr:row>
                    <xdr:rowOff>123825</xdr:rowOff>
                  </from>
                  <to>
                    <xdr:col>55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0" r:id="rId428" name="Check Box 600">
              <controlPr defaultSize="0" autoFill="0" autoLine="0" autoPict="0">
                <anchor moveWithCells="1">
                  <from>
                    <xdr:col>52</xdr:col>
                    <xdr:colOff>123825</xdr:colOff>
                    <xdr:row>12</xdr:row>
                    <xdr:rowOff>123825</xdr:rowOff>
                  </from>
                  <to>
                    <xdr:col>52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1" r:id="rId429" name="Check Box 601">
              <controlPr defaultSize="0" autoFill="0" autoLine="0" autoPict="0">
                <anchor moveWithCells="1">
                  <from>
                    <xdr:col>55</xdr:col>
                    <xdr:colOff>123825</xdr:colOff>
                    <xdr:row>19</xdr:row>
                    <xdr:rowOff>123825</xdr:rowOff>
                  </from>
                  <to>
                    <xdr:col>55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2" r:id="rId430" name="Check Box 602">
              <controlPr defaultSize="0" autoFill="0" autoLine="0" autoPict="0">
                <anchor moveWithCells="1">
                  <from>
                    <xdr:col>52</xdr:col>
                    <xdr:colOff>123825</xdr:colOff>
                    <xdr:row>19</xdr:row>
                    <xdr:rowOff>123825</xdr:rowOff>
                  </from>
                  <to>
                    <xdr:col>52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3" r:id="rId431" name="Check Box 603">
              <controlPr defaultSize="0" autoFill="0" autoLine="0" autoPict="0">
                <anchor moveWithCells="1">
                  <from>
                    <xdr:col>52</xdr:col>
                    <xdr:colOff>123825</xdr:colOff>
                    <xdr:row>16</xdr:row>
                    <xdr:rowOff>123825</xdr:rowOff>
                  </from>
                  <to>
                    <xdr:col>52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4" r:id="rId432" name="Check Box 604">
              <controlPr defaultSize="0" autoFill="0" autoLine="0" autoPict="0">
                <anchor moveWithCells="1">
                  <from>
                    <xdr:col>55</xdr:col>
                    <xdr:colOff>123825</xdr:colOff>
                    <xdr:row>16</xdr:row>
                    <xdr:rowOff>123825</xdr:rowOff>
                  </from>
                  <to>
                    <xdr:col>55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5" r:id="rId433" name="Check Box 605">
              <controlPr defaultSize="0" autoFill="0" autoLine="0" autoPict="0">
                <anchor moveWithCells="1">
                  <from>
                    <xdr:col>55</xdr:col>
                    <xdr:colOff>123825</xdr:colOff>
                    <xdr:row>15</xdr:row>
                    <xdr:rowOff>123825</xdr:rowOff>
                  </from>
                  <to>
                    <xdr:col>55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6" r:id="rId434" name="Check Box 606">
              <controlPr defaultSize="0" autoFill="0" autoLine="0" autoPict="0">
                <anchor moveWithCells="1">
                  <from>
                    <xdr:col>55</xdr:col>
                    <xdr:colOff>123825</xdr:colOff>
                    <xdr:row>14</xdr:row>
                    <xdr:rowOff>123825</xdr:rowOff>
                  </from>
                  <to>
                    <xdr:col>55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7" r:id="rId435" name="Check Box 607">
              <controlPr defaultSize="0" autoFill="0" autoLine="0" autoPict="0">
                <anchor moveWithCells="1">
                  <from>
                    <xdr:col>52</xdr:col>
                    <xdr:colOff>123825</xdr:colOff>
                    <xdr:row>14</xdr:row>
                    <xdr:rowOff>123825</xdr:rowOff>
                  </from>
                  <to>
                    <xdr:col>52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8" r:id="rId436" name="Check Box 608">
              <controlPr defaultSize="0" autoFill="0" autoLine="0" autoPict="0">
                <anchor moveWithCells="1">
                  <from>
                    <xdr:col>52</xdr:col>
                    <xdr:colOff>123825</xdr:colOff>
                    <xdr:row>15</xdr:row>
                    <xdr:rowOff>123825</xdr:rowOff>
                  </from>
                  <to>
                    <xdr:col>52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9" r:id="rId437" name="Check Box 609">
              <controlPr defaultSize="0" autoFill="0" autoLine="0" autoPict="0">
                <anchor moveWithCells="1">
                  <from>
                    <xdr:col>52</xdr:col>
                    <xdr:colOff>123825</xdr:colOff>
                    <xdr:row>13</xdr:row>
                    <xdr:rowOff>123825</xdr:rowOff>
                  </from>
                  <to>
                    <xdr:col>52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0" r:id="rId438" name="Check Box 610">
              <controlPr defaultSize="0" autoFill="0" autoLine="0" autoPict="0">
                <anchor moveWithCells="1">
                  <from>
                    <xdr:col>55</xdr:col>
                    <xdr:colOff>123825</xdr:colOff>
                    <xdr:row>12</xdr:row>
                    <xdr:rowOff>123825</xdr:rowOff>
                  </from>
                  <to>
                    <xdr:col>55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1" r:id="rId439" name="Check Box 611">
              <controlPr defaultSize="0" autoFill="0" autoLine="0" autoPict="0">
                <anchor moveWithCells="1">
                  <from>
                    <xdr:col>55</xdr:col>
                    <xdr:colOff>123825</xdr:colOff>
                    <xdr:row>13</xdr:row>
                    <xdr:rowOff>123825</xdr:rowOff>
                  </from>
                  <to>
                    <xdr:col>55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3" r:id="rId440" name="Check Box 613">
              <controlPr defaultSize="0" autoFill="0" autoLine="0" autoPict="0">
                <anchor moveWithCells="1">
                  <from>
                    <xdr:col>58</xdr:col>
                    <xdr:colOff>123825</xdr:colOff>
                    <xdr:row>2</xdr:row>
                    <xdr:rowOff>123825</xdr:rowOff>
                  </from>
                  <to>
                    <xdr:col>58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" r:id="rId441" name="Check Box 614">
              <controlPr defaultSize="0" autoFill="0" autoLine="0" autoPict="0">
                <anchor moveWithCells="1">
                  <from>
                    <xdr:col>61</xdr:col>
                    <xdr:colOff>123825</xdr:colOff>
                    <xdr:row>2</xdr:row>
                    <xdr:rowOff>123825</xdr:rowOff>
                  </from>
                  <to>
                    <xdr:col>61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" r:id="rId442" name="Check Box 615">
              <controlPr defaultSize="0" autoFill="0" autoLine="0" autoPict="0">
                <anchor moveWithCells="1">
                  <from>
                    <xdr:col>58</xdr:col>
                    <xdr:colOff>123825</xdr:colOff>
                    <xdr:row>3</xdr:row>
                    <xdr:rowOff>123825</xdr:rowOff>
                  </from>
                  <to>
                    <xdr:col>58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" r:id="rId443" name="Check Box 616">
              <controlPr defaultSize="0" autoFill="0" autoLine="0" autoPict="0">
                <anchor moveWithCells="1">
                  <from>
                    <xdr:col>61</xdr:col>
                    <xdr:colOff>123825</xdr:colOff>
                    <xdr:row>3</xdr:row>
                    <xdr:rowOff>123825</xdr:rowOff>
                  </from>
                  <to>
                    <xdr:col>61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" r:id="rId444" name="Check Box 617">
              <controlPr defaultSize="0" autoFill="0" autoLine="0" autoPict="0">
                <anchor moveWithCells="1">
                  <from>
                    <xdr:col>58</xdr:col>
                    <xdr:colOff>123825</xdr:colOff>
                    <xdr:row>4</xdr:row>
                    <xdr:rowOff>123825</xdr:rowOff>
                  </from>
                  <to>
                    <xdr:col>58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" r:id="rId445" name="Check Box 618">
              <controlPr defaultSize="0" autoFill="0" autoLine="0" autoPict="0">
                <anchor moveWithCells="1">
                  <from>
                    <xdr:col>61</xdr:col>
                    <xdr:colOff>123825</xdr:colOff>
                    <xdr:row>4</xdr:row>
                    <xdr:rowOff>123825</xdr:rowOff>
                  </from>
                  <to>
                    <xdr:col>61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" r:id="rId446" name="Check Box 619">
              <controlPr defaultSize="0" autoFill="0" autoLine="0" autoPict="0">
                <anchor moveWithCells="1">
                  <from>
                    <xdr:col>58</xdr:col>
                    <xdr:colOff>123825</xdr:colOff>
                    <xdr:row>5</xdr:row>
                    <xdr:rowOff>123825</xdr:rowOff>
                  </from>
                  <to>
                    <xdr:col>58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0" r:id="rId447" name="Check Box 620">
              <controlPr defaultSize="0" autoFill="0" autoLine="0" autoPict="0">
                <anchor moveWithCells="1">
                  <from>
                    <xdr:col>61</xdr:col>
                    <xdr:colOff>123825</xdr:colOff>
                    <xdr:row>5</xdr:row>
                    <xdr:rowOff>123825</xdr:rowOff>
                  </from>
                  <to>
                    <xdr:col>61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1" r:id="rId448" name="Check Box 621">
              <controlPr defaultSize="0" autoFill="0" autoLine="0" autoPict="0">
                <anchor moveWithCells="1">
                  <from>
                    <xdr:col>58</xdr:col>
                    <xdr:colOff>123825</xdr:colOff>
                    <xdr:row>6</xdr:row>
                    <xdr:rowOff>123825</xdr:rowOff>
                  </from>
                  <to>
                    <xdr:col>58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2" r:id="rId449" name="Check Box 622">
              <controlPr defaultSize="0" autoFill="0" autoLine="0" autoPict="0">
                <anchor moveWithCells="1">
                  <from>
                    <xdr:col>61</xdr:col>
                    <xdr:colOff>123825</xdr:colOff>
                    <xdr:row>6</xdr:row>
                    <xdr:rowOff>123825</xdr:rowOff>
                  </from>
                  <to>
                    <xdr:col>61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3" r:id="rId450" name="Check Box 623">
              <controlPr defaultSize="0" autoFill="0" autoLine="0" autoPict="0">
                <anchor moveWithCells="1">
                  <from>
                    <xdr:col>58</xdr:col>
                    <xdr:colOff>123825</xdr:colOff>
                    <xdr:row>7</xdr:row>
                    <xdr:rowOff>123825</xdr:rowOff>
                  </from>
                  <to>
                    <xdr:col>58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4" r:id="rId451" name="Check Box 624">
              <controlPr defaultSize="0" autoFill="0" autoLine="0" autoPict="0">
                <anchor moveWithCells="1">
                  <from>
                    <xdr:col>61</xdr:col>
                    <xdr:colOff>123825</xdr:colOff>
                    <xdr:row>7</xdr:row>
                    <xdr:rowOff>123825</xdr:rowOff>
                  </from>
                  <to>
                    <xdr:col>61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5" r:id="rId452" name="Check Box 625">
              <controlPr defaultSize="0" autoFill="0" autoLine="0" autoPict="0">
                <anchor moveWithCells="1">
                  <from>
                    <xdr:col>58</xdr:col>
                    <xdr:colOff>123825</xdr:colOff>
                    <xdr:row>8</xdr:row>
                    <xdr:rowOff>123825</xdr:rowOff>
                  </from>
                  <to>
                    <xdr:col>58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6" r:id="rId453" name="Check Box 626">
              <controlPr defaultSize="0" autoFill="0" autoLine="0" autoPict="0">
                <anchor moveWithCells="1">
                  <from>
                    <xdr:col>61</xdr:col>
                    <xdr:colOff>123825</xdr:colOff>
                    <xdr:row>8</xdr:row>
                    <xdr:rowOff>123825</xdr:rowOff>
                  </from>
                  <to>
                    <xdr:col>61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7" r:id="rId454" name="Check Box 627">
              <controlPr defaultSize="0" autoFill="0" autoLine="0" autoPict="0">
                <anchor moveWithCells="1">
                  <from>
                    <xdr:col>58</xdr:col>
                    <xdr:colOff>123825</xdr:colOff>
                    <xdr:row>9</xdr:row>
                    <xdr:rowOff>123825</xdr:rowOff>
                  </from>
                  <to>
                    <xdr:col>58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8" r:id="rId455" name="Check Box 628">
              <controlPr defaultSize="0" autoFill="0" autoLine="0" autoPict="0">
                <anchor moveWithCells="1">
                  <from>
                    <xdr:col>61</xdr:col>
                    <xdr:colOff>123825</xdr:colOff>
                    <xdr:row>9</xdr:row>
                    <xdr:rowOff>123825</xdr:rowOff>
                  </from>
                  <to>
                    <xdr:col>61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9" r:id="rId456" name="Check Box 629">
              <controlPr defaultSize="0" autoFill="0" autoLine="0" autoPict="0">
                <anchor moveWithCells="1">
                  <from>
                    <xdr:col>58</xdr:col>
                    <xdr:colOff>123825</xdr:colOff>
                    <xdr:row>10</xdr:row>
                    <xdr:rowOff>123825</xdr:rowOff>
                  </from>
                  <to>
                    <xdr:col>58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0" r:id="rId457" name="Check Box 630">
              <controlPr defaultSize="0" autoFill="0" autoLine="0" autoPict="0">
                <anchor moveWithCells="1">
                  <from>
                    <xdr:col>61</xdr:col>
                    <xdr:colOff>123825</xdr:colOff>
                    <xdr:row>10</xdr:row>
                    <xdr:rowOff>123825</xdr:rowOff>
                  </from>
                  <to>
                    <xdr:col>61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1" r:id="rId458" name="Check Box 631">
              <controlPr defaultSize="0" autoFill="0" autoLine="0" autoPict="0">
                <anchor moveWithCells="1">
                  <from>
                    <xdr:col>58</xdr:col>
                    <xdr:colOff>123825</xdr:colOff>
                    <xdr:row>11</xdr:row>
                    <xdr:rowOff>123825</xdr:rowOff>
                  </from>
                  <to>
                    <xdr:col>58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2" r:id="rId459" name="Check Box 632">
              <controlPr defaultSize="0" autoFill="0" autoLine="0" autoPict="0">
                <anchor moveWithCells="1">
                  <from>
                    <xdr:col>61</xdr:col>
                    <xdr:colOff>123825</xdr:colOff>
                    <xdr:row>11</xdr:row>
                    <xdr:rowOff>123825</xdr:rowOff>
                  </from>
                  <to>
                    <xdr:col>61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3" r:id="rId460" name="Check Box 633">
              <controlPr defaultSize="0" autoFill="0" autoLine="0" autoPict="0">
                <anchor moveWithCells="1">
                  <from>
                    <xdr:col>58</xdr:col>
                    <xdr:colOff>123825</xdr:colOff>
                    <xdr:row>12</xdr:row>
                    <xdr:rowOff>123825</xdr:rowOff>
                  </from>
                  <to>
                    <xdr:col>58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4" r:id="rId461" name="Check Box 634">
              <controlPr defaultSize="0" autoFill="0" autoLine="0" autoPict="0">
                <anchor moveWithCells="1">
                  <from>
                    <xdr:col>61</xdr:col>
                    <xdr:colOff>123825</xdr:colOff>
                    <xdr:row>12</xdr:row>
                    <xdr:rowOff>123825</xdr:rowOff>
                  </from>
                  <to>
                    <xdr:col>61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5" r:id="rId462" name="Check Box 635">
              <controlPr defaultSize="0" autoFill="0" autoLine="0" autoPict="0">
                <anchor moveWithCells="1">
                  <from>
                    <xdr:col>61</xdr:col>
                    <xdr:colOff>123825</xdr:colOff>
                    <xdr:row>13</xdr:row>
                    <xdr:rowOff>123825</xdr:rowOff>
                  </from>
                  <to>
                    <xdr:col>61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6" r:id="rId463" name="Check Box 636">
              <controlPr defaultSize="0" autoFill="0" autoLine="0" autoPict="0">
                <anchor moveWithCells="1">
                  <from>
                    <xdr:col>58</xdr:col>
                    <xdr:colOff>123825</xdr:colOff>
                    <xdr:row>13</xdr:row>
                    <xdr:rowOff>123825</xdr:rowOff>
                  </from>
                  <to>
                    <xdr:col>58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7" r:id="rId464" name="Check Box 637">
              <controlPr defaultSize="0" autoFill="0" autoLine="0" autoPict="0">
                <anchor moveWithCells="1">
                  <from>
                    <xdr:col>58</xdr:col>
                    <xdr:colOff>123825</xdr:colOff>
                    <xdr:row>14</xdr:row>
                    <xdr:rowOff>123825</xdr:rowOff>
                  </from>
                  <to>
                    <xdr:col>58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8" r:id="rId465" name="Check Box 638">
              <controlPr defaultSize="0" autoFill="0" autoLine="0" autoPict="0">
                <anchor moveWithCells="1">
                  <from>
                    <xdr:col>61</xdr:col>
                    <xdr:colOff>123825</xdr:colOff>
                    <xdr:row>14</xdr:row>
                    <xdr:rowOff>123825</xdr:rowOff>
                  </from>
                  <to>
                    <xdr:col>61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9" r:id="rId466" name="Check Box 639">
              <controlPr defaultSize="0" autoFill="0" autoLine="0" autoPict="0">
                <anchor moveWithCells="1">
                  <from>
                    <xdr:col>61</xdr:col>
                    <xdr:colOff>123825</xdr:colOff>
                    <xdr:row>15</xdr:row>
                    <xdr:rowOff>123825</xdr:rowOff>
                  </from>
                  <to>
                    <xdr:col>61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0" r:id="rId467" name="Check Box 640">
              <controlPr defaultSize="0" autoFill="0" autoLine="0" autoPict="0">
                <anchor moveWithCells="1">
                  <from>
                    <xdr:col>58</xdr:col>
                    <xdr:colOff>123825</xdr:colOff>
                    <xdr:row>15</xdr:row>
                    <xdr:rowOff>123825</xdr:rowOff>
                  </from>
                  <to>
                    <xdr:col>58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1" r:id="rId468" name="Check Box 641">
              <controlPr defaultSize="0" autoFill="0" autoLine="0" autoPict="0">
                <anchor moveWithCells="1">
                  <from>
                    <xdr:col>58</xdr:col>
                    <xdr:colOff>123825</xdr:colOff>
                    <xdr:row>16</xdr:row>
                    <xdr:rowOff>123825</xdr:rowOff>
                  </from>
                  <to>
                    <xdr:col>58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2" r:id="rId469" name="Check Box 642">
              <controlPr defaultSize="0" autoFill="0" autoLine="0" autoPict="0">
                <anchor moveWithCells="1">
                  <from>
                    <xdr:col>61</xdr:col>
                    <xdr:colOff>123825</xdr:colOff>
                    <xdr:row>16</xdr:row>
                    <xdr:rowOff>123825</xdr:rowOff>
                  </from>
                  <to>
                    <xdr:col>61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3" r:id="rId470" name="Check Box 643">
              <controlPr defaultSize="0" autoFill="0" autoLine="0" autoPict="0">
                <anchor moveWithCells="1">
                  <from>
                    <xdr:col>58</xdr:col>
                    <xdr:colOff>123825</xdr:colOff>
                    <xdr:row>19</xdr:row>
                    <xdr:rowOff>123825</xdr:rowOff>
                  </from>
                  <to>
                    <xdr:col>58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4" r:id="rId471" name="Check Box 644">
              <controlPr defaultSize="0" autoFill="0" autoLine="0" autoPict="0">
                <anchor moveWithCells="1">
                  <from>
                    <xdr:col>61</xdr:col>
                    <xdr:colOff>123825</xdr:colOff>
                    <xdr:row>19</xdr:row>
                    <xdr:rowOff>123825</xdr:rowOff>
                  </from>
                  <to>
                    <xdr:col>61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5" r:id="rId472" name="Check Box 645">
              <controlPr defaultSize="0" autoFill="0" autoLine="0" autoPict="0">
                <anchor moveWithCells="1">
                  <from>
                    <xdr:col>64</xdr:col>
                    <xdr:colOff>123825</xdr:colOff>
                    <xdr:row>19</xdr:row>
                    <xdr:rowOff>123825</xdr:rowOff>
                  </from>
                  <to>
                    <xdr:col>64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6" r:id="rId473" name="Check Box 646">
              <controlPr defaultSize="0" autoFill="0" autoLine="0" autoPict="0">
                <anchor moveWithCells="1">
                  <from>
                    <xdr:col>67</xdr:col>
                    <xdr:colOff>123825</xdr:colOff>
                    <xdr:row>19</xdr:row>
                    <xdr:rowOff>123825</xdr:rowOff>
                  </from>
                  <to>
                    <xdr:col>67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7" r:id="rId474" name="Check Box 647">
              <controlPr defaultSize="0" autoFill="0" autoLine="0" autoPict="0">
                <anchor moveWithCells="1">
                  <from>
                    <xdr:col>67</xdr:col>
                    <xdr:colOff>123825</xdr:colOff>
                    <xdr:row>16</xdr:row>
                    <xdr:rowOff>123825</xdr:rowOff>
                  </from>
                  <to>
                    <xdr:col>67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8" r:id="rId475" name="Check Box 648">
              <controlPr defaultSize="0" autoFill="0" autoLine="0" autoPict="0">
                <anchor moveWithCells="1">
                  <from>
                    <xdr:col>64</xdr:col>
                    <xdr:colOff>123825</xdr:colOff>
                    <xdr:row>16</xdr:row>
                    <xdr:rowOff>123825</xdr:rowOff>
                  </from>
                  <to>
                    <xdr:col>64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9" r:id="rId476" name="Check Box 649">
              <controlPr defaultSize="0" autoFill="0" autoLine="0" autoPict="0">
                <anchor moveWithCells="1">
                  <from>
                    <xdr:col>64</xdr:col>
                    <xdr:colOff>123825</xdr:colOff>
                    <xdr:row>15</xdr:row>
                    <xdr:rowOff>123825</xdr:rowOff>
                  </from>
                  <to>
                    <xdr:col>64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0" r:id="rId477" name="Check Box 650">
              <controlPr defaultSize="0" autoFill="0" autoLine="0" autoPict="0">
                <anchor moveWithCells="1">
                  <from>
                    <xdr:col>67</xdr:col>
                    <xdr:colOff>123825</xdr:colOff>
                    <xdr:row>15</xdr:row>
                    <xdr:rowOff>123825</xdr:rowOff>
                  </from>
                  <to>
                    <xdr:col>67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1" r:id="rId478" name="Check Box 651">
              <controlPr defaultSize="0" autoFill="0" autoLine="0" autoPict="0">
                <anchor moveWithCells="1">
                  <from>
                    <xdr:col>67</xdr:col>
                    <xdr:colOff>123825</xdr:colOff>
                    <xdr:row>14</xdr:row>
                    <xdr:rowOff>123825</xdr:rowOff>
                  </from>
                  <to>
                    <xdr:col>67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2" r:id="rId479" name="Check Box 652">
              <controlPr defaultSize="0" autoFill="0" autoLine="0" autoPict="0">
                <anchor moveWithCells="1">
                  <from>
                    <xdr:col>67</xdr:col>
                    <xdr:colOff>123825</xdr:colOff>
                    <xdr:row>13</xdr:row>
                    <xdr:rowOff>123825</xdr:rowOff>
                  </from>
                  <to>
                    <xdr:col>67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3" r:id="rId480" name="Check Box 653">
              <controlPr defaultSize="0" autoFill="0" autoLine="0" autoPict="0">
                <anchor moveWithCells="1">
                  <from>
                    <xdr:col>64</xdr:col>
                    <xdr:colOff>123825</xdr:colOff>
                    <xdr:row>13</xdr:row>
                    <xdr:rowOff>123825</xdr:rowOff>
                  </from>
                  <to>
                    <xdr:col>64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4" r:id="rId481" name="Check Box 654">
              <controlPr defaultSize="0" autoFill="0" autoLine="0" autoPict="0">
                <anchor moveWithCells="1">
                  <from>
                    <xdr:col>64</xdr:col>
                    <xdr:colOff>123825</xdr:colOff>
                    <xdr:row>14</xdr:row>
                    <xdr:rowOff>123825</xdr:rowOff>
                  </from>
                  <to>
                    <xdr:col>64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5" r:id="rId482" name="Check Box 655">
              <controlPr defaultSize="0" autoFill="0" autoLine="0" autoPict="0">
                <anchor moveWithCells="1">
                  <from>
                    <xdr:col>64</xdr:col>
                    <xdr:colOff>123825</xdr:colOff>
                    <xdr:row>12</xdr:row>
                    <xdr:rowOff>123825</xdr:rowOff>
                  </from>
                  <to>
                    <xdr:col>64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6" r:id="rId483" name="Check Box 656">
              <controlPr defaultSize="0" autoFill="0" autoLine="0" autoPict="0">
                <anchor moveWithCells="1">
                  <from>
                    <xdr:col>67</xdr:col>
                    <xdr:colOff>123825</xdr:colOff>
                    <xdr:row>12</xdr:row>
                    <xdr:rowOff>123825</xdr:rowOff>
                  </from>
                  <to>
                    <xdr:col>67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7" r:id="rId484" name="Check Box 657">
              <controlPr defaultSize="0" autoFill="0" autoLine="0" autoPict="0">
                <anchor moveWithCells="1">
                  <from>
                    <xdr:col>67</xdr:col>
                    <xdr:colOff>123825</xdr:colOff>
                    <xdr:row>11</xdr:row>
                    <xdr:rowOff>123825</xdr:rowOff>
                  </from>
                  <to>
                    <xdr:col>67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8" r:id="rId485" name="Check Box 658">
              <controlPr defaultSize="0" autoFill="0" autoLine="0" autoPict="0">
                <anchor moveWithCells="1">
                  <from>
                    <xdr:col>64</xdr:col>
                    <xdr:colOff>123825</xdr:colOff>
                    <xdr:row>11</xdr:row>
                    <xdr:rowOff>133350</xdr:rowOff>
                  </from>
                  <to>
                    <xdr:col>64</xdr:col>
                    <xdr:colOff>323850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9" r:id="rId486" name="Check Box 659">
              <controlPr defaultSize="0" autoFill="0" autoLine="0" autoPict="0">
                <anchor moveWithCells="1">
                  <from>
                    <xdr:col>64</xdr:col>
                    <xdr:colOff>123825</xdr:colOff>
                    <xdr:row>10</xdr:row>
                    <xdr:rowOff>123825</xdr:rowOff>
                  </from>
                  <to>
                    <xdr:col>64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0" r:id="rId487" name="Check Box 660">
              <controlPr defaultSize="0" autoFill="0" autoLine="0" autoPict="0">
                <anchor moveWithCells="1">
                  <from>
                    <xdr:col>67</xdr:col>
                    <xdr:colOff>123825</xdr:colOff>
                    <xdr:row>10</xdr:row>
                    <xdr:rowOff>123825</xdr:rowOff>
                  </from>
                  <to>
                    <xdr:col>67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1" r:id="rId488" name="Check Box 661">
              <controlPr defaultSize="0" autoFill="0" autoLine="0" autoPict="0">
                <anchor moveWithCells="1">
                  <from>
                    <xdr:col>64</xdr:col>
                    <xdr:colOff>123825</xdr:colOff>
                    <xdr:row>9</xdr:row>
                    <xdr:rowOff>123825</xdr:rowOff>
                  </from>
                  <to>
                    <xdr:col>64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2" r:id="rId489" name="Check Box 662">
              <controlPr defaultSize="0" autoFill="0" autoLine="0" autoPict="0">
                <anchor moveWithCells="1">
                  <from>
                    <xdr:col>67</xdr:col>
                    <xdr:colOff>123825</xdr:colOff>
                    <xdr:row>9</xdr:row>
                    <xdr:rowOff>123825</xdr:rowOff>
                  </from>
                  <to>
                    <xdr:col>67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3" r:id="rId490" name="Check Box 663">
              <controlPr defaultSize="0" autoFill="0" autoLine="0" autoPict="0">
                <anchor moveWithCells="1">
                  <from>
                    <xdr:col>67</xdr:col>
                    <xdr:colOff>123825</xdr:colOff>
                    <xdr:row>8</xdr:row>
                    <xdr:rowOff>123825</xdr:rowOff>
                  </from>
                  <to>
                    <xdr:col>67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4" r:id="rId491" name="Check Box 664">
              <controlPr defaultSize="0" autoFill="0" autoLine="0" autoPict="0">
                <anchor moveWithCells="1">
                  <from>
                    <xdr:col>64</xdr:col>
                    <xdr:colOff>123825</xdr:colOff>
                    <xdr:row>8</xdr:row>
                    <xdr:rowOff>123825</xdr:rowOff>
                  </from>
                  <to>
                    <xdr:col>64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5" r:id="rId492" name="Check Box 665">
              <controlPr defaultSize="0" autoFill="0" autoLine="0" autoPict="0">
                <anchor moveWithCells="1">
                  <from>
                    <xdr:col>64</xdr:col>
                    <xdr:colOff>123825</xdr:colOff>
                    <xdr:row>7</xdr:row>
                    <xdr:rowOff>123825</xdr:rowOff>
                  </from>
                  <to>
                    <xdr:col>64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6" r:id="rId493" name="Check Box 666">
              <controlPr defaultSize="0" autoFill="0" autoLine="0" autoPict="0">
                <anchor moveWithCells="1">
                  <from>
                    <xdr:col>67</xdr:col>
                    <xdr:colOff>123825</xdr:colOff>
                    <xdr:row>7</xdr:row>
                    <xdr:rowOff>123825</xdr:rowOff>
                  </from>
                  <to>
                    <xdr:col>67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7" r:id="rId494" name="Check Box 667">
              <controlPr defaultSize="0" autoFill="0" autoLine="0" autoPict="0">
                <anchor moveWithCells="1">
                  <from>
                    <xdr:col>67</xdr:col>
                    <xdr:colOff>123825</xdr:colOff>
                    <xdr:row>6</xdr:row>
                    <xdr:rowOff>123825</xdr:rowOff>
                  </from>
                  <to>
                    <xdr:col>67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8" r:id="rId495" name="Check Box 668">
              <controlPr defaultSize="0" autoFill="0" autoLine="0" autoPict="0">
                <anchor moveWithCells="1">
                  <from>
                    <xdr:col>64</xdr:col>
                    <xdr:colOff>123825</xdr:colOff>
                    <xdr:row>6</xdr:row>
                    <xdr:rowOff>123825</xdr:rowOff>
                  </from>
                  <to>
                    <xdr:col>64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9" r:id="rId496" name="Check Box 669">
              <controlPr defaultSize="0" autoFill="0" autoLine="0" autoPict="0">
                <anchor moveWithCells="1">
                  <from>
                    <xdr:col>64</xdr:col>
                    <xdr:colOff>123825</xdr:colOff>
                    <xdr:row>5</xdr:row>
                    <xdr:rowOff>123825</xdr:rowOff>
                  </from>
                  <to>
                    <xdr:col>64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0" r:id="rId497" name="Check Box 670">
              <controlPr defaultSize="0" autoFill="0" autoLine="0" autoPict="0">
                <anchor moveWithCells="1">
                  <from>
                    <xdr:col>67</xdr:col>
                    <xdr:colOff>123825</xdr:colOff>
                    <xdr:row>5</xdr:row>
                    <xdr:rowOff>123825</xdr:rowOff>
                  </from>
                  <to>
                    <xdr:col>67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1" r:id="rId498" name="Check Box 671">
              <controlPr defaultSize="0" autoFill="0" autoLine="0" autoPict="0">
                <anchor moveWithCells="1">
                  <from>
                    <xdr:col>67</xdr:col>
                    <xdr:colOff>123825</xdr:colOff>
                    <xdr:row>4</xdr:row>
                    <xdr:rowOff>123825</xdr:rowOff>
                  </from>
                  <to>
                    <xdr:col>67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2" r:id="rId499" name="Check Box 672">
              <controlPr defaultSize="0" autoFill="0" autoLine="0" autoPict="0">
                <anchor moveWithCells="1">
                  <from>
                    <xdr:col>64</xdr:col>
                    <xdr:colOff>123825</xdr:colOff>
                    <xdr:row>4</xdr:row>
                    <xdr:rowOff>123825</xdr:rowOff>
                  </from>
                  <to>
                    <xdr:col>64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3" r:id="rId500" name="Check Box 673">
              <controlPr defaultSize="0" autoFill="0" autoLine="0" autoPict="0">
                <anchor moveWithCells="1">
                  <from>
                    <xdr:col>64</xdr:col>
                    <xdr:colOff>123825</xdr:colOff>
                    <xdr:row>3</xdr:row>
                    <xdr:rowOff>123825</xdr:rowOff>
                  </from>
                  <to>
                    <xdr:col>64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4" r:id="rId501" name="Check Box 674">
              <controlPr defaultSize="0" autoFill="0" autoLine="0" autoPict="0">
                <anchor moveWithCells="1">
                  <from>
                    <xdr:col>67</xdr:col>
                    <xdr:colOff>123825</xdr:colOff>
                    <xdr:row>2</xdr:row>
                    <xdr:rowOff>123825</xdr:rowOff>
                  </from>
                  <to>
                    <xdr:col>67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5" r:id="rId502" name="Check Box 675">
              <controlPr defaultSize="0" autoFill="0" autoLine="0" autoPict="0">
                <anchor moveWithCells="1">
                  <from>
                    <xdr:col>67</xdr:col>
                    <xdr:colOff>123825</xdr:colOff>
                    <xdr:row>3</xdr:row>
                    <xdr:rowOff>123825</xdr:rowOff>
                  </from>
                  <to>
                    <xdr:col>67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6" r:id="rId503" name="Check Box 676">
              <controlPr defaultSize="0" autoFill="0" autoLine="0" autoPict="0">
                <anchor moveWithCells="1">
                  <from>
                    <xdr:col>70</xdr:col>
                    <xdr:colOff>123825</xdr:colOff>
                    <xdr:row>2</xdr:row>
                    <xdr:rowOff>123825</xdr:rowOff>
                  </from>
                  <to>
                    <xdr:col>70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7" r:id="rId504" name="Check Box 677">
              <controlPr defaultSize="0" autoFill="0" autoLine="0" autoPict="0">
                <anchor moveWithCells="1">
                  <from>
                    <xdr:col>64</xdr:col>
                    <xdr:colOff>123825</xdr:colOff>
                    <xdr:row>2</xdr:row>
                    <xdr:rowOff>123825</xdr:rowOff>
                  </from>
                  <to>
                    <xdr:col>64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8" r:id="rId505" name="Check Box 678">
              <controlPr defaultSize="0" autoFill="0" autoLine="0" autoPict="0">
                <anchor moveWithCells="1">
                  <from>
                    <xdr:col>73</xdr:col>
                    <xdr:colOff>123825</xdr:colOff>
                    <xdr:row>2</xdr:row>
                    <xdr:rowOff>123825</xdr:rowOff>
                  </from>
                  <to>
                    <xdr:col>73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9" r:id="rId506" name="Check Box 679">
              <controlPr defaultSize="0" autoFill="0" autoLine="0" autoPict="0">
                <anchor moveWithCells="1">
                  <from>
                    <xdr:col>73</xdr:col>
                    <xdr:colOff>123825</xdr:colOff>
                    <xdr:row>3</xdr:row>
                    <xdr:rowOff>123825</xdr:rowOff>
                  </from>
                  <to>
                    <xdr:col>73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0" r:id="rId507" name="Check Box 680">
              <controlPr defaultSize="0" autoFill="0" autoLine="0" autoPict="0">
                <anchor moveWithCells="1">
                  <from>
                    <xdr:col>70</xdr:col>
                    <xdr:colOff>123825</xdr:colOff>
                    <xdr:row>3</xdr:row>
                    <xdr:rowOff>123825</xdr:rowOff>
                  </from>
                  <to>
                    <xdr:col>70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1" r:id="rId508" name="Check Box 681">
              <controlPr defaultSize="0" autoFill="0" autoLine="0" autoPict="0">
                <anchor moveWithCells="1">
                  <from>
                    <xdr:col>70</xdr:col>
                    <xdr:colOff>123825</xdr:colOff>
                    <xdr:row>4</xdr:row>
                    <xdr:rowOff>123825</xdr:rowOff>
                  </from>
                  <to>
                    <xdr:col>70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2" r:id="rId509" name="Check Box 682">
              <controlPr defaultSize="0" autoFill="0" autoLine="0" autoPict="0">
                <anchor moveWithCells="1">
                  <from>
                    <xdr:col>73</xdr:col>
                    <xdr:colOff>123825</xdr:colOff>
                    <xdr:row>5</xdr:row>
                    <xdr:rowOff>123825</xdr:rowOff>
                  </from>
                  <to>
                    <xdr:col>73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3" r:id="rId510" name="Check Box 683">
              <controlPr defaultSize="0" autoFill="0" autoLine="0" autoPict="0">
                <anchor moveWithCells="1">
                  <from>
                    <xdr:col>70</xdr:col>
                    <xdr:colOff>123825</xdr:colOff>
                    <xdr:row>5</xdr:row>
                    <xdr:rowOff>123825</xdr:rowOff>
                  </from>
                  <to>
                    <xdr:col>70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4" r:id="rId511" name="Check Box 684">
              <controlPr defaultSize="0" autoFill="0" autoLine="0" autoPict="0">
                <anchor moveWithCells="1">
                  <from>
                    <xdr:col>73</xdr:col>
                    <xdr:colOff>123825</xdr:colOff>
                    <xdr:row>6</xdr:row>
                    <xdr:rowOff>123825</xdr:rowOff>
                  </from>
                  <to>
                    <xdr:col>73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5" r:id="rId512" name="Check Box 685">
              <controlPr defaultSize="0" autoFill="0" autoLine="0" autoPict="0">
                <anchor moveWithCells="1">
                  <from>
                    <xdr:col>70</xdr:col>
                    <xdr:colOff>123825</xdr:colOff>
                    <xdr:row>6</xdr:row>
                    <xdr:rowOff>123825</xdr:rowOff>
                  </from>
                  <to>
                    <xdr:col>70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6" r:id="rId513" name="Check Box 686">
              <controlPr defaultSize="0" autoFill="0" autoLine="0" autoPict="0">
                <anchor moveWithCells="1">
                  <from>
                    <xdr:col>73</xdr:col>
                    <xdr:colOff>123825</xdr:colOff>
                    <xdr:row>4</xdr:row>
                    <xdr:rowOff>123825</xdr:rowOff>
                  </from>
                  <to>
                    <xdr:col>73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7" r:id="rId514" name="Check Box 687">
              <controlPr defaultSize="0" autoFill="0" autoLine="0" autoPict="0">
                <anchor moveWithCells="1">
                  <from>
                    <xdr:col>70</xdr:col>
                    <xdr:colOff>123825</xdr:colOff>
                    <xdr:row>7</xdr:row>
                    <xdr:rowOff>123825</xdr:rowOff>
                  </from>
                  <to>
                    <xdr:col>70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8" r:id="rId515" name="Check Box 688">
              <controlPr defaultSize="0" autoFill="0" autoLine="0" autoPict="0">
                <anchor moveWithCells="1">
                  <from>
                    <xdr:col>73</xdr:col>
                    <xdr:colOff>123825</xdr:colOff>
                    <xdr:row>7</xdr:row>
                    <xdr:rowOff>123825</xdr:rowOff>
                  </from>
                  <to>
                    <xdr:col>73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9" r:id="rId516" name="Check Box 689">
              <controlPr defaultSize="0" autoFill="0" autoLine="0" autoPict="0">
                <anchor moveWithCells="1">
                  <from>
                    <xdr:col>70</xdr:col>
                    <xdr:colOff>123825</xdr:colOff>
                    <xdr:row>8</xdr:row>
                    <xdr:rowOff>123825</xdr:rowOff>
                  </from>
                  <to>
                    <xdr:col>70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0" r:id="rId517" name="Check Box 690">
              <controlPr defaultSize="0" autoFill="0" autoLine="0" autoPict="0">
                <anchor moveWithCells="1">
                  <from>
                    <xdr:col>73</xdr:col>
                    <xdr:colOff>123825</xdr:colOff>
                    <xdr:row>8</xdr:row>
                    <xdr:rowOff>123825</xdr:rowOff>
                  </from>
                  <to>
                    <xdr:col>73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1" r:id="rId518" name="Check Box 691">
              <controlPr defaultSize="0" autoFill="0" autoLine="0" autoPict="0">
                <anchor moveWithCells="1">
                  <from>
                    <xdr:col>70</xdr:col>
                    <xdr:colOff>123825</xdr:colOff>
                    <xdr:row>9</xdr:row>
                    <xdr:rowOff>123825</xdr:rowOff>
                  </from>
                  <to>
                    <xdr:col>70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2" r:id="rId519" name="Check Box 692">
              <controlPr defaultSize="0" autoFill="0" autoLine="0" autoPict="0">
                <anchor moveWithCells="1">
                  <from>
                    <xdr:col>73</xdr:col>
                    <xdr:colOff>123825</xdr:colOff>
                    <xdr:row>10</xdr:row>
                    <xdr:rowOff>123825</xdr:rowOff>
                  </from>
                  <to>
                    <xdr:col>73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3" r:id="rId520" name="Check Box 693">
              <controlPr defaultSize="0" autoFill="0" autoLine="0" autoPict="0">
                <anchor moveWithCells="1">
                  <from>
                    <xdr:col>73</xdr:col>
                    <xdr:colOff>123825</xdr:colOff>
                    <xdr:row>9</xdr:row>
                    <xdr:rowOff>123825</xdr:rowOff>
                  </from>
                  <to>
                    <xdr:col>73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4" r:id="rId521" name="Check Box 694">
              <controlPr defaultSize="0" autoFill="0" autoLine="0" autoPict="0">
                <anchor moveWithCells="1">
                  <from>
                    <xdr:col>70</xdr:col>
                    <xdr:colOff>123825</xdr:colOff>
                    <xdr:row>10</xdr:row>
                    <xdr:rowOff>123825</xdr:rowOff>
                  </from>
                  <to>
                    <xdr:col>70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5" r:id="rId522" name="Check Box 695">
              <controlPr defaultSize="0" autoFill="0" autoLine="0" autoPict="0">
                <anchor moveWithCells="1">
                  <from>
                    <xdr:col>70</xdr:col>
                    <xdr:colOff>123825</xdr:colOff>
                    <xdr:row>11</xdr:row>
                    <xdr:rowOff>123825</xdr:rowOff>
                  </from>
                  <to>
                    <xdr:col>70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6" r:id="rId523" name="Check Box 696">
              <controlPr defaultSize="0" autoFill="0" autoLine="0" autoPict="0">
                <anchor moveWithCells="1">
                  <from>
                    <xdr:col>73</xdr:col>
                    <xdr:colOff>123825</xdr:colOff>
                    <xdr:row>11</xdr:row>
                    <xdr:rowOff>123825</xdr:rowOff>
                  </from>
                  <to>
                    <xdr:col>73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7" r:id="rId524" name="Check Box 697">
              <controlPr defaultSize="0" autoFill="0" autoLine="0" autoPict="0">
                <anchor moveWithCells="1">
                  <from>
                    <xdr:col>70</xdr:col>
                    <xdr:colOff>123825</xdr:colOff>
                    <xdr:row>12</xdr:row>
                    <xdr:rowOff>123825</xdr:rowOff>
                  </from>
                  <to>
                    <xdr:col>70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8" r:id="rId525" name="Check Box 698">
              <controlPr defaultSize="0" autoFill="0" autoLine="0" autoPict="0">
                <anchor moveWithCells="1">
                  <from>
                    <xdr:col>73</xdr:col>
                    <xdr:colOff>123825</xdr:colOff>
                    <xdr:row>12</xdr:row>
                    <xdr:rowOff>123825</xdr:rowOff>
                  </from>
                  <to>
                    <xdr:col>73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9" r:id="rId526" name="Check Box 699">
              <controlPr defaultSize="0" autoFill="0" autoLine="0" autoPict="0">
                <anchor moveWithCells="1">
                  <from>
                    <xdr:col>70</xdr:col>
                    <xdr:colOff>123825</xdr:colOff>
                    <xdr:row>13</xdr:row>
                    <xdr:rowOff>123825</xdr:rowOff>
                  </from>
                  <to>
                    <xdr:col>70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0" r:id="rId527" name="Check Box 700">
              <controlPr defaultSize="0" autoFill="0" autoLine="0" autoPict="0">
                <anchor moveWithCells="1">
                  <from>
                    <xdr:col>73</xdr:col>
                    <xdr:colOff>123825</xdr:colOff>
                    <xdr:row>13</xdr:row>
                    <xdr:rowOff>123825</xdr:rowOff>
                  </from>
                  <to>
                    <xdr:col>73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1" r:id="rId528" name="Check Box 701">
              <controlPr defaultSize="0" autoFill="0" autoLine="0" autoPict="0">
                <anchor moveWithCells="1">
                  <from>
                    <xdr:col>70</xdr:col>
                    <xdr:colOff>123825</xdr:colOff>
                    <xdr:row>14</xdr:row>
                    <xdr:rowOff>123825</xdr:rowOff>
                  </from>
                  <to>
                    <xdr:col>70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2" r:id="rId529" name="Check Box 702">
              <controlPr defaultSize="0" autoFill="0" autoLine="0" autoPict="0">
                <anchor moveWithCells="1">
                  <from>
                    <xdr:col>73</xdr:col>
                    <xdr:colOff>123825</xdr:colOff>
                    <xdr:row>14</xdr:row>
                    <xdr:rowOff>123825</xdr:rowOff>
                  </from>
                  <to>
                    <xdr:col>73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3" r:id="rId530" name="Check Box 703">
              <controlPr defaultSize="0" autoFill="0" autoLine="0" autoPict="0">
                <anchor moveWithCells="1">
                  <from>
                    <xdr:col>70</xdr:col>
                    <xdr:colOff>123825</xdr:colOff>
                    <xdr:row>15</xdr:row>
                    <xdr:rowOff>123825</xdr:rowOff>
                  </from>
                  <to>
                    <xdr:col>70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4" r:id="rId531" name="Check Box 704">
              <controlPr defaultSize="0" autoFill="0" autoLine="0" autoPict="0">
                <anchor moveWithCells="1">
                  <from>
                    <xdr:col>73</xdr:col>
                    <xdr:colOff>123825</xdr:colOff>
                    <xdr:row>15</xdr:row>
                    <xdr:rowOff>123825</xdr:rowOff>
                  </from>
                  <to>
                    <xdr:col>73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5" r:id="rId532" name="Check Box 705">
              <controlPr defaultSize="0" autoFill="0" autoLine="0" autoPict="0">
                <anchor moveWithCells="1">
                  <from>
                    <xdr:col>73</xdr:col>
                    <xdr:colOff>123825</xdr:colOff>
                    <xdr:row>16</xdr:row>
                    <xdr:rowOff>123825</xdr:rowOff>
                  </from>
                  <to>
                    <xdr:col>73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6" r:id="rId533" name="Check Box 706">
              <controlPr defaultSize="0" autoFill="0" autoLine="0" autoPict="0">
                <anchor moveWithCells="1">
                  <from>
                    <xdr:col>70</xdr:col>
                    <xdr:colOff>123825</xdr:colOff>
                    <xdr:row>19</xdr:row>
                    <xdr:rowOff>123825</xdr:rowOff>
                  </from>
                  <to>
                    <xdr:col>70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7" r:id="rId534" name="Check Box 707">
              <controlPr defaultSize="0" autoFill="0" autoLine="0" autoPict="0">
                <anchor moveWithCells="1">
                  <from>
                    <xdr:col>70</xdr:col>
                    <xdr:colOff>123825</xdr:colOff>
                    <xdr:row>16</xdr:row>
                    <xdr:rowOff>123825</xdr:rowOff>
                  </from>
                  <to>
                    <xdr:col>70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8" r:id="rId535" name="Check Box 708">
              <controlPr defaultSize="0" autoFill="0" autoLine="0" autoPict="0">
                <anchor moveWithCells="1">
                  <from>
                    <xdr:col>73</xdr:col>
                    <xdr:colOff>123825</xdr:colOff>
                    <xdr:row>19</xdr:row>
                    <xdr:rowOff>123825</xdr:rowOff>
                  </from>
                  <to>
                    <xdr:col>73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9" r:id="rId536" name="Check Box 709">
              <controlPr defaultSize="0" autoFill="0" autoLine="0" autoPict="0">
                <anchor moveWithCells="1">
                  <from>
                    <xdr:col>76</xdr:col>
                    <xdr:colOff>123825</xdr:colOff>
                    <xdr:row>19</xdr:row>
                    <xdr:rowOff>123825</xdr:rowOff>
                  </from>
                  <to>
                    <xdr:col>76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0" r:id="rId537" name="Check Box 710">
              <controlPr defaultSize="0" autoFill="0" autoLine="0" autoPict="0">
                <anchor moveWithCells="1">
                  <from>
                    <xdr:col>79</xdr:col>
                    <xdr:colOff>123825</xdr:colOff>
                    <xdr:row>19</xdr:row>
                    <xdr:rowOff>123825</xdr:rowOff>
                  </from>
                  <to>
                    <xdr:col>79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1" r:id="rId538" name="Check Box 711">
              <controlPr defaultSize="0" autoFill="0" autoLine="0" autoPict="0">
                <anchor moveWithCells="1">
                  <from>
                    <xdr:col>82</xdr:col>
                    <xdr:colOff>123825</xdr:colOff>
                    <xdr:row>19</xdr:row>
                    <xdr:rowOff>123825</xdr:rowOff>
                  </from>
                  <to>
                    <xdr:col>82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2" r:id="rId539" name="Check Box 712">
              <controlPr defaultSize="0" autoFill="0" autoLine="0" autoPict="0">
                <anchor moveWithCells="1">
                  <from>
                    <xdr:col>85</xdr:col>
                    <xdr:colOff>123825</xdr:colOff>
                    <xdr:row>19</xdr:row>
                    <xdr:rowOff>123825</xdr:rowOff>
                  </from>
                  <to>
                    <xdr:col>85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3" r:id="rId540" name="Check Box 713">
              <controlPr defaultSize="0" autoFill="0" autoLine="0" autoPict="0">
                <anchor moveWithCells="1">
                  <from>
                    <xdr:col>88</xdr:col>
                    <xdr:colOff>123825</xdr:colOff>
                    <xdr:row>19</xdr:row>
                    <xdr:rowOff>123825</xdr:rowOff>
                  </from>
                  <to>
                    <xdr:col>88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4" r:id="rId541" name="Check Box 714">
              <controlPr defaultSize="0" autoFill="0" autoLine="0" autoPict="0">
                <anchor moveWithCells="1">
                  <from>
                    <xdr:col>91</xdr:col>
                    <xdr:colOff>123825</xdr:colOff>
                    <xdr:row>19</xdr:row>
                    <xdr:rowOff>123825</xdr:rowOff>
                  </from>
                  <to>
                    <xdr:col>91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5" r:id="rId542" name="Check Box 715">
              <controlPr defaultSize="0" autoFill="0" autoLine="0" autoPict="0">
                <anchor moveWithCells="1">
                  <from>
                    <xdr:col>91</xdr:col>
                    <xdr:colOff>123825</xdr:colOff>
                    <xdr:row>19</xdr:row>
                    <xdr:rowOff>123825</xdr:rowOff>
                  </from>
                  <to>
                    <xdr:col>91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6" r:id="rId543" name="Check Box 716">
              <controlPr defaultSize="0" autoFill="0" autoLine="0" autoPict="0">
                <anchor moveWithCells="1">
                  <from>
                    <xdr:col>94</xdr:col>
                    <xdr:colOff>123825</xdr:colOff>
                    <xdr:row>19</xdr:row>
                    <xdr:rowOff>123825</xdr:rowOff>
                  </from>
                  <to>
                    <xdr:col>94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" r:id="rId544" name="Check Box 717">
              <controlPr defaultSize="0" autoFill="0" autoLine="0" autoPict="0">
                <anchor moveWithCells="1">
                  <from>
                    <xdr:col>97</xdr:col>
                    <xdr:colOff>123825</xdr:colOff>
                    <xdr:row>19</xdr:row>
                    <xdr:rowOff>123825</xdr:rowOff>
                  </from>
                  <to>
                    <xdr:col>97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" r:id="rId545" name="Check Box 718">
              <controlPr defaultSize="0" autoFill="0" autoLine="0" autoPict="0">
                <anchor moveWithCells="1">
                  <from>
                    <xdr:col>100</xdr:col>
                    <xdr:colOff>123825</xdr:colOff>
                    <xdr:row>19</xdr:row>
                    <xdr:rowOff>123825</xdr:rowOff>
                  </from>
                  <to>
                    <xdr:col>100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" r:id="rId546" name="Check Box 719">
              <controlPr defaultSize="0" autoFill="0" autoLine="0" autoPict="0">
                <anchor moveWithCells="1">
                  <from>
                    <xdr:col>103</xdr:col>
                    <xdr:colOff>123825</xdr:colOff>
                    <xdr:row>19</xdr:row>
                    <xdr:rowOff>123825</xdr:rowOff>
                  </from>
                  <to>
                    <xdr:col>103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" r:id="rId547" name="Check Box 725">
              <controlPr defaultSize="0" autoFill="0" autoLine="0" autoPict="0">
                <anchor moveWithCells="1">
                  <from>
                    <xdr:col>106</xdr:col>
                    <xdr:colOff>123825</xdr:colOff>
                    <xdr:row>19</xdr:row>
                    <xdr:rowOff>123825</xdr:rowOff>
                  </from>
                  <to>
                    <xdr:col>106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" r:id="rId548" name="Check Box 726">
              <controlPr defaultSize="0" autoFill="0" autoLine="0" autoPict="0">
                <anchor moveWithCells="1">
                  <from>
                    <xdr:col>109</xdr:col>
                    <xdr:colOff>123825</xdr:colOff>
                    <xdr:row>19</xdr:row>
                    <xdr:rowOff>123825</xdr:rowOff>
                  </from>
                  <to>
                    <xdr:col>109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7" r:id="rId549" name="Check Box 727">
              <controlPr defaultSize="0" autoFill="0" autoLine="0" autoPict="0">
                <anchor moveWithCells="1">
                  <from>
                    <xdr:col>112</xdr:col>
                    <xdr:colOff>123825</xdr:colOff>
                    <xdr:row>19</xdr:row>
                    <xdr:rowOff>123825</xdr:rowOff>
                  </from>
                  <to>
                    <xdr:col>112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8" r:id="rId550" name="Check Box 728">
              <controlPr defaultSize="0" autoFill="0" autoLine="0" autoPict="0">
                <anchor moveWithCells="1">
                  <from>
                    <xdr:col>115</xdr:col>
                    <xdr:colOff>123825</xdr:colOff>
                    <xdr:row>19</xdr:row>
                    <xdr:rowOff>123825</xdr:rowOff>
                  </from>
                  <to>
                    <xdr:col>115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1" r:id="rId551" name="Check Box 731">
              <controlPr defaultSize="0" autoFill="0" autoLine="0" autoPict="0">
                <anchor moveWithCells="1">
                  <from>
                    <xdr:col>124</xdr:col>
                    <xdr:colOff>123825</xdr:colOff>
                    <xdr:row>19</xdr:row>
                    <xdr:rowOff>123825</xdr:rowOff>
                  </from>
                  <to>
                    <xdr:col>124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2" r:id="rId552" name="Check Box 732">
              <controlPr defaultSize="0" autoFill="0" autoLine="0" autoPict="0">
                <anchor moveWithCells="1">
                  <from>
                    <xdr:col>127</xdr:col>
                    <xdr:colOff>123825</xdr:colOff>
                    <xdr:row>19</xdr:row>
                    <xdr:rowOff>123825</xdr:rowOff>
                  </from>
                  <to>
                    <xdr:col>127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" r:id="rId553" name="Check Box 733">
              <controlPr defaultSize="0" autoFill="0" autoLine="0" autoPict="0">
                <anchor moveWithCells="1">
                  <from>
                    <xdr:col>144</xdr:col>
                    <xdr:colOff>123825</xdr:colOff>
                    <xdr:row>19</xdr:row>
                    <xdr:rowOff>123825</xdr:rowOff>
                  </from>
                  <to>
                    <xdr:col>144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" r:id="rId554" name="Check Box 734">
              <controlPr defaultSize="0" autoFill="0" autoLine="0" autoPict="0">
                <anchor moveWithCells="1">
                  <from>
                    <xdr:col>143</xdr:col>
                    <xdr:colOff>123825</xdr:colOff>
                    <xdr:row>19</xdr:row>
                    <xdr:rowOff>123825</xdr:rowOff>
                  </from>
                  <to>
                    <xdr:col>143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" r:id="rId555" name="Check Box 735">
              <controlPr defaultSize="0" autoFill="0" autoLine="0" autoPict="0">
                <anchor moveWithCells="1">
                  <from>
                    <xdr:col>139</xdr:col>
                    <xdr:colOff>123825</xdr:colOff>
                    <xdr:row>19</xdr:row>
                    <xdr:rowOff>123825</xdr:rowOff>
                  </from>
                  <to>
                    <xdr:col>139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" r:id="rId556" name="Check Box 736">
              <controlPr defaultSize="0" autoFill="0" autoLine="0" autoPict="0">
                <anchor moveWithCells="1">
                  <from>
                    <xdr:col>136</xdr:col>
                    <xdr:colOff>123825</xdr:colOff>
                    <xdr:row>19</xdr:row>
                    <xdr:rowOff>123825</xdr:rowOff>
                  </from>
                  <to>
                    <xdr:col>136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" r:id="rId557" name="Check Box 737">
              <controlPr defaultSize="0" autoFill="0" autoLine="0" autoPict="0">
                <anchor moveWithCells="1">
                  <from>
                    <xdr:col>132</xdr:col>
                    <xdr:colOff>123825</xdr:colOff>
                    <xdr:row>19</xdr:row>
                    <xdr:rowOff>123825</xdr:rowOff>
                  </from>
                  <to>
                    <xdr:col>132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" r:id="rId558" name="Check Box 738">
              <controlPr defaultSize="0" autoFill="0" autoLine="0" autoPict="0">
                <anchor moveWithCells="1">
                  <from>
                    <xdr:col>131</xdr:col>
                    <xdr:colOff>123825</xdr:colOff>
                    <xdr:row>19</xdr:row>
                    <xdr:rowOff>123825</xdr:rowOff>
                  </from>
                  <to>
                    <xdr:col>131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" r:id="rId559" name="Check Box 739">
              <controlPr defaultSize="0" autoFill="0" autoLine="0" autoPict="0">
                <anchor moveWithCells="1">
                  <from>
                    <xdr:col>144</xdr:col>
                    <xdr:colOff>123825</xdr:colOff>
                    <xdr:row>16</xdr:row>
                    <xdr:rowOff>123825</xdr:rowOff>
                  </from>
                  <to>
                    <xdr:col>144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0" r:id="rId560" name="Check Box 740">
              <controlPr defaultSize="0" autoFill="0" autoLine="0" autoPict="0">
                <anchor moveWithCells="1">
                  <from>
                    <xdr:col>143</xdr:col>
                    <xdr:colOff>123825</xdr:colOff>
                    <xdr:row>16</xdr:row>
                    <xdr:rowOff>123825</xdr:rowOff>
                  </from>
                  <to>
                    <xdr:col>143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1" r:id="rId561" name="Check Box 741">
              <controlPr defaultSize="0" autoFill="0" autoLine="0" autoPict="0">
                <anchor moveWithCells="1">
                  <from>
                    <xdr:col>143</xdr:col>
                    <xdr:colOff>123825</xdr:colOff>
                    <xdr:row>15</xdr:row>
                    <xdr:rowOff>123825</xdr:rowOff>
                  </from>
                  <to>
                    <xdr:col>143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2" r:id="rId562" name="Check Box 742">
              <controlPr defaultSize="0" autoFill="0" autoLine="0" autoPict="0">
                <anchor moveWithCells="1">
                  <from>
                    <xdr:col>143</xdr:col>
                    <xdr:colOff>123825</xdr:colOff>
                    <xdr:row>15</xdr:row>
                    <xdr:rowOff>123825</xdr:rowOff>
                  </from>
                  <to>
                    <xdr:col>143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3" r:id="rId563" name="Check Box 743">
              <controlPr defaultSize="0" autoFill="0" autoLine="0" autoPict="0">
                <anchor moveWithCells="1">
                  <from>
                    <xdr:col>143</xdr:col>
                    <xdr:colOff>123825</xdr:colOff>
                    <xdr:row>14</xdr:row>
                    <xdr:rowOff>123825</xdr:rowOff>
                  </from>
                  <to>
                    <xdr:col>143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4" r:id="rId564" name="Check Box 744">
              <controlPr defaultSize="0" autoFill="0" autoLine="0" autoPict="0">
                <anchor moveWithCells="1">
                  <from>
                    <xdr:col>144</xdr:col>
                    <xdr:colOff>123825</xdr:colOff>
                    <xdr:row>14</xdr:row>
                    <xdr:rowOff>123825</xdr:rowOff>
                  </from>
                  <to>
                    <xdr:col>144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5" r:id="rId565" name="Check Box 745">
              <controlPr defaultSize="0" autoFill="0" autoLine="0" autoPict="0">
                <anchor moveWithCells="1">
                  <from>
                    <xdr:col>144</xdr:col>
                    <xdr:colOff>123825</xdr:colOff>
                    <xdr:row>15</xdr:row>
                    <xdr:rowOff>123825</xdr:rowOff>
                  </from>
                  <to>
                    <xdr:col>144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6" r:id="rId566" name="Check Box 746">
              <controlPr defaultSize="0" autoFill="0" autoLine="0" autoPict="0">
                <anchor moveWithCells="1">
                  <from>
                    <xdr:col>143</xdr:col>
                    <xdr:colOff>123825</xdr:colOff>
                    <xdr:row>13</xdr:row>
                    <xdr:rowOff>123825</xdr:rowOff>
                  </from>
                  <to>
                    <xdr:col>143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7" r:id="rId567" name="Check Box 747">
              <controlPr defaultSize="0" autoFill="0" autoLine="0" autoPict="0">
                <anchor moveWithCells="1">
                  <from>
                    <xdr:col>144</xdr:col>
                    <xdr:colOff>123825</xdr:colOff>
                    <xdr:row>13</xdr:row>
                    <xdr:rowOff>123825</xdr:rowOff>
                  </from>
                  <to>
                    <xdr:col>144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8" r:id="rId568" name="Check Box 748">
              <controlPr defaultSize="0" autoFill="0" autoLine="0" autoPict="0">
                <anchor moveWithCells="1">
                  <from>
                    <xdr:col>143</xdr:col>
                    <xdr:colOff>123825</xdr:colOff>
                    <xdr:row>12</xdr:row>
                    <xdr:rowOff>123825</xdr:rowOff>
                  </from>
                  <to>
                    <xdr:col>143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9" r:id="rId569" name="Check Box 749">
              <controlPr defaultSize="0" autoFill="0" autoLine="0" autoPict="0">
                <anchor moveWithCells="1">
                  <from>
                    <xdr:col>143</xdr:col>
                    <xdr:colOff>123825</xdr:colOff>
                    <xdr:row>11</xdr:row>
                    <xdr:rowOff>123825</xdr:rowOff>
                  </from>
                  <to>
                    <xdr:col>143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0" r:id="rId570" name="Check Box 750">
              <controlPr defaultSize="0" autoFill="0" autoLine="0" autoPict="0">
                <anchor moveWithCells="1">
                  <from>
                    <xdr:col>144</xdr:col>
                    <xdr:colOff>123825</xdr:colOff>
                    <xdr:row>11</xdr:row>
                    <xdr:rowOff>123825</xdr:rowOff>
                  </from>
                  <to>
                    <xdr:col>144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1" r:id="rId571" name="Check Box 751">
              <controlPr defaultSize="0" autoFill="0" autoLine="0" autoPict="0">
                <anchor moveWithCells="1">
                  <from>
                    <xdr:col>144</xdr:col>
                    <xdr:colOff>123825</xdr:colOff>
                    <xdr:row>12</xdr:row>
                    <xdr:rowOff>123825</xdr:rowOff>
                  </from>
                  <to>
                    <xdr:col>144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2" r:id="rId572" name="Check Box 752">
              <controlPr defaultSize="0" autoFill="0" autoLine="0" autoPict="0">
                <anchor moveWithCells="1">
                  <from>
                    <xdr:col>144</xdr:col>
                    <xdr:colOff>123825</xdr:colOff>
                    <xdr:row>10</xdr:row>
                    <xdr:rowOff>123825</xdr:rowOff>
                  </from>
                  <to>
                    <xdr:col>144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3" r:id="rId573" name="Check Box 753">
              <controlPr defaultSize="0" autoFill="0" autoLine="0" autoPict="0">
                <anchor moveWithCells="1">
                  <from>
                    <xdr:col>143</xdr:col>
                    <xdr:colOff>123825</xdr:colOff>
                    <xdr:row>10</xdr:row>
                    <xdr:rowOff>123825</xdr:rowOff>
                  </from>
                  <to>
                    <xdr:col>143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4" r:id="rId574" name="Check Box 754">
              <controlPr defaultSize="0" autoFill="0" autoLine="0" autoPict="0">
                <anchor moveWithCells="1">
                  <from>
                    <xdr:col>143</xdr:col>
                    <xdr:colOff>123825</xdr:colOff>
                    <xdr:row>9</xdr:row>
                    <xdr:rowOff>123825</xdr:rowOff>
                  </from>
                  <to>
                    <xdr:col>143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5" r:id="rId575" name="Check Box 755">
              <controlPr defaultSize="0" autoFill="0" autoLine="0" autoPict="0">
                <anchor moveWithCells="1">
                  <from>
                    <xdr:col>144</xdr:col>
                    <xdr:colOff>123825</xdr:colOff>
                    <xdr:row>9</xdr:row>
                    <xdr:rowOff>123825</xdr:rowOff>
                  </from>
                  <to>
                    <xdr:col>144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6" r:id="rId576" name="Check Box 756">
              <controlPr defaultSize="0" autoFill="0" autoLine="0" autoPict="0">
                <anchor moveWithCells="1">
                  <from>
                    <xdr:col>144</xdr:col>
                    <xdr:colOff>123825</xdr:colOff>
                    <xdr:row>8</xdr:row>
                    <xdr:rowOff>123825</xdr:rowOff>
                  </from>
                  <to>
                    <xdr:col>144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7" r:id="rId577" name="Check Box 757">
              <controlPr defaultSize="0" autoFill="0" autoLine="0" autoPict="0">
                <anchor moveWithCells="1">
                  <from>
                    <xdr:col>143</xdr:col>
                    <xdr:colOff>123825</xdr:colOff>
                    <xdr:row>8</xdr:row>
                    <xdr:rowOff>123825</xdr:rowOff>
                  </from>
                  <to>
                    <xdr:col>143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8" r:id="rId578" name="Check Box 758">
              <controlPr defaultSize="0" autoFill="0" autoLine="0" autoPict="0">
                <anchor moveWithCells="1">
                  <from>
                    <xdr:col>143</xdr:col>
                    <xdr:colOff>123825</xdr:colOff>
                    <xdr:row>7</xdr:row>
                    <xdr:rowOff>123825</xdr:rowOff>
                  </from>
                  <to>
                    <xdr:col>143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9" r:id="rId579" name="Check Box 759">
              <controlPr defaultSize="0" autoFill="0" autoLine="0" autoPict="0">
                <anchor moveWithCells="1">
                  <from>
                    <xdr:col>144</xdr:col>
                    <xdr:colOff>123825</xdr:colOff>
                    <xdr:row>7</xdr:row>
                    <xdr:rowOff>123825</xdr:rowOff>
                  </from>
                  <to>
                    <xdr:col>144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0" r:id="rId580" name="Check Box 760">
              <controlPr defaultSize="0" autoFill="0" autoLine="0" autoPict="0">
                <anchor moveWithCells="1">
                  <from>
                    <xdr:col>143</xdr:col>
                    <xdr:colOff>123825</xdr:colOff>
                    <xdr:row>6</xdr:row>
                    <xdr:rowOff>123825</xdr:rowOff>
                  </from>
                  <to>
                    <xdr:col>143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1" r:id="rId581" name="Check Box 761">
              <controlPr defaultSize="0" autoFill="0" autoLine="0" autoPict="0">
                <anchor moveWithCells="1">
                  <from>
                    <xdr:col>144</xdr:col>
                    <xdr:colOff>123825</xdr:colOff>
                    <xdr:row>6</xdr:row>
                    <xdr:rowOff>123825</xdr:rowOff>
                  </from>
                  <to>
                    <xdr:col>144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2" r:id="rId582" name="Check Box 762">
              <controlPr defaultSize="0" autoFill="0" autoLine="0" autoPict="0">
                <anchor moveWithCells="1">
                  <from>
                    <xdr:col>144</xdr:col>
                    <xdr:colOff>123825</xdr:colOff>
                    <xdr:row>5</xdr:row>
                    <xdr:rowOff>123825</xdr:rowOff>
                  </from>
                  <to>
                    <xdr:col>144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3" r:id="rId583" name="Check Box 763">
              <controlPr defaultSize="0" autoFill="0" autoLine="0" autoPict="0">
                <anchor moveWithCells="1">
                  <from>
                    <xdr:col>144</xdr:col>
                    <xdr:colOff>123825</xdr:colOff>
                    <xdr:row>4</xdr:row>
                    <xdr:rowOff>123825</xdr:rowOff>
                  </from>
                  <to>
                    <xdr:col>144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4" r:id="rId584" name="Check Box 764">
              <controlPr defaultSize="0" autoFill="0" autoLine="0" autoPict="0">
                <anchor moveWithCells="1">
                  <from>
                    <xdr:col>143</xdr:col>
                    <xdr:colOff>123825</xdr:colOff>
                    <xdr:row>4</xdr:row>
                    <xdr:rowOff>123825</xdr:rowOff>
                  </from>
                  <to>
                    <xdr:col>143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5" r:id="rId585" name="Check Box 765">
              <controlPr defaultSize="0" autoFill="0" autoLine="0" autoPict="0">
                <anchor moveWithCells="1">
                  <from>
                    <xdr:col>143</xdr:col>
                    <xdr:colOff>123825</xdr:colOff>
                    <xdr:row>5</xdr:row>
                    <xdr:rowOff>123825</xdr:rowOff>
                  </from>
                  <to>
                    <xdr:col>143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6" r:id="rId586" name="Check Box 766">
              <controlPr defaultSize="0" autoFill="0" autoLine="0" autoPict="0">
                <anchor moveWithCells="1">
                  <from>
                    <xdr:col>139</xdr:col>
                    <xdr:colOff>123825</xdr:colOff>
                    <xdr:row>4</xdr:row>
                    <xdr:rowOff>123825</xdr:rowOff>
                  </from>
                  <to>
                    <xdr:col>139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7" r:id="rId587" name="Check Box 767">
              <controlPr defaultSize="0" autoFill="0" autoLine="0" autoPict="0">
                <anchor moveWithCells="1">
                  <from>
                    <xdr:col>136</xdr:col>
                    <xdr:colOff>123825</xdr:colOff>
                    <xdr:row>4</xdr:row>
                    <xdr:rowOff>123825</xdr:rowOff>
                  </from>
                  <to>
                    <xdr:col>136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8" r:id="rId588" name="Check Box 768">
              <controlPr defaultSize="0" autoFill="0" autoLine="0" autoPict="0">
                <anchor moveWithCells="1">
                  <from>
                    <xdr:col>136</xdr:col>
                    <xdr:colOff>123825</xdr:colOff>
                    <xdr:row>5</xdr:row>
                    <xdr:rowOff>123825</xdr:rowOff>
                  </from>
                  <to>
                    <xdr:col>136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9" r:id="rId589" name="Check Box 769">
              <controlPr defaultSize="0" autoFill="0" autoLine="0" autoPict="0">
                <anchor moveWithCells="1">
                  <from>
                    <xdr:col>139</xdr:col>
                    <xdr:colOff>123825</xdr:colOff>
                    <xdr:row>5</xdr:row>
                    <xdr:rowOff>123825</xdr:rowOff>
                  </from>
                  <to>
                    <xdr:col>139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0" r:id="rId590" name="Check Box 770">
              <controlPr defaultSize="0" autoFill="0" autoLine="0" autoPict="0">
                <anchor moveWithCells="1">
                  <from>
                    <xdr:col>139</xdr:col>
                    <xdr:colOff>123825</xdr:colOff>
                    <xdr:row>6</xdr:row>
                    <xdr:rowOff>123825</xdr:rowOff>
                  </from>
                  <to>
                    <xdr:col>139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1" r:id="rId591" name="Check Box 771">
              <controlPr defaultSize="0" autoFill="0" autoLine="0" autoPict="0">
                <anchor moveWithCells="1">
                  <from>
                    <xdr:col>136</xdr:col>
                    <xdr:colOff>123825</xdr:colOff>
                    <xdr:row>6</xdr:row>
                    <xdr:rowOff>123825</xdr:rowOff>
                  </from>
                  <to>
                    <xdr:col>136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2" r:id="rId592" name="Check Box 772">
              <controlPr defaultSize="0" autoFill="0" autoLine="0" autoPict="0">
                <anchor moveWithCells="1">
                  <from>
                    <xdr:col>136</xdr:col>
                    <xdr:colOff>123825</xdr:colOff>
                    <xdr:row>7</xdr:row>
                    <xdr:rowOff>123825</xdr:rowOff>
                  </from>
                  <to>
                    <xdr:col>136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3" r:id="rId593" name="Check Box 773">
              <controlPr defaultSize="0" autoFill="0" autoLine="0" autoPict="0">
                <anchor moveWithCells="1">
                  <from>
                    <xdr:col>139</xdr:col>
                    <xdr:colOff>123825</xdr:colOff>
                    <xdr:row>7</xdr:row>
                    <xdr:rowOff>123825</xdr:rowOff>
                  </from>
                  <to>
                    <xdr:col>139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4" r:id="rId594" name="Check Box 774">
              <controlPr defaultSize="0" autoFill="0" autoLine="0" autoPict="0">
                <anchor moveWithCells="1">
                  <from>
                    <xdr:col>139</xdr:col>
                    <xdr:colOff>123825</xdr:colOff>
                    <xdr:row>8</xdr:row>
                    <xdr:rowOff>123825</xdr:rowOff>
                  </from>
                  <to>
                    <xdr:col>139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5" r:id="rId595" name="Check Box 775">
              <controlPr defaultSize="0" autoFill="0" autoLine="0" autoPict="0">
                <anchor moveWithCells="1">
                  <from>
                    <xdr:col>136</xdr:col>
                    <xdr:colOff>123825</xdr:colOff>
                    <xdr:row>8</xdr:row>
                    <xdr:rowOff>123825</xdr:rowOff>
                  </from>
                  <to>
                    <xdr:col>136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6" r:id="rId596" name="Check Box 776">
              <controlPr defaultSize="0" autoFill="0" autoLine="0" autoPict="0">
                <anchor moveWithCells="1">
                  <from>
                    <xdr:col>136</xdr:col>
                    <xdr:colOff>123825</xdr:colOff>
                    <xdr:row>9</xdr:row>
                    <xdr:rowOff>123825</xdr:rowOff>
                  </from>
                  <to>
                    <xdr:col>136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7" r:id="rId597" name="Check Box 777">
              <controlPr defaultSize="0" autoFill="0" autoLine="0" autoPict="0">
                <anchor moveWithCells="1">
                  <from>
                    <xdr:col>139</xdr:col>
                    <xdr:colOff>123825</xdr:colOff>
                    <xdr:row>9</xdr:row>
                    <xdr:rowOff>123825</xdr:rowOff>
                  </from>
                  <to>
                    <xdr:col>139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8" r:id="rId598" name="Check Box 778">
              <controlPr defaultSize="0" autoFill="0" autoLine="0" autoPict="0">
                <anchor moveWithCells="1">
                  <from>
                    <xdr:col>139</xdr:col>
                    <xdr:colOff>123825</xdr:colOff>
                    <xdr:row>10</xdr:row>
                    <xdr:rowOff>123825</xdr:rowOff>
                  </from>
                  <to>
                    <xdr:col>139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9" r:id="rId599" name="Check Box 779">
              <controlPr defaultSize="0" autoFill="0" autoLine="0" autoPict="0">
                <anchor moveWithCells="1">
                  <from>
                    <xdr:col>136</xdr:col>
                    <xdr:colOff>123825</xdr:colOff>
                    <xdr:row>10</xdr:row>
                    <xdr:rowOff>123825</xdr:rowOff>
                  </from>
                  <to>
                    <xdr:col>136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0" r:id="rId600" name="Check Box 780">
              <controlPr defaultSize="0" autoFill="0" autoLine="0" autoPict="0">
                <anchor moveWithCells="1">
                  <from>
                    <xdr:col>136</xdr:col>
                    <xdr:colOff>123825</xdr:colOff>
                    <xdr:row>11</xdr:row>
                    <xdr:rowOff>123825</xdr:rowOff>
                  </from>
                  <to>
                    <xdr:col>136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1" r:id="rId601" name="Check Box 781">
              <controlPr defaultSize="0" autoFill="0" autoLine="0" autoPict="0">
                <anchor moveWithCells="1">
                  <from>
                    <xdr:col>136</xdr:col>
                    <xdr:colOff>123825</xdr:colOff>
                    <xdr:row>12</xdr:row>
                    <xdr:rowOff>123825</xdr:rowOff>
                  </from>
                  <to>
                    <xdr:col>136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2" r:id="rId602" name="Check Box 782">
              <controlPr defaultSize="0" autoFill="0" autoLine="0" autoPict="0">
                <anchor moveWithCells="1">
                  <from>
                    <xdr:col>139</xdr:col>
                    <xdr:colOff>123825</xdr:colOff>
                    <xdr:row>11</xdr:row>
                    <xdr:rowOff>123825</xdr:rowOff>
                  </from>
                  <to>
                    <xdr:col>139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3" r:id="rId603" name="Check Box 783">
              <controlPr defaultSize="0" autoFill="0" autoLine="0" autoPict="0">
                <anchor moveWithCells="1">
                  <from>
                    <xdr:col>139</xdr:col>
                    <xdr:colOff>123825</xdr:colOff>
                    <xdr:row>12</xdr:row>
                    <xdr:rowOff>123825</xdr:rowOff>
                  </from>
                  <to>
                    <xdr:col>139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4" r:id="rId604" name="Check Box 784">
              <controlPr defaultSize="0" autoFill="0" autoLine="0" autoPict="0">
                <anchor moveWithCells="1">
                  <from>
                    <xdr:col>139</xdr:col>
                    <xdr:colOff>123825</xdr:colOff>
                    <xdr:row>13</xdr:row>
                    <xdr:rowOff>123825</xdr:rowOff>
                  </from>
                  <to>
                    <xdr:col>139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5" r:id="rId605" name="Check Box 785">
              <controlPr defaultSize="0" autoFill="0" autoLine="0" autoPict="0">
                <anchor moveWithCells="1">
                  <from>
                    <xdr:col>139</xdr:col>
                    <xdr:colOff>123825</xdr:colOff>
                    <xdr:row>14</xdr:row>
                    <xdr:rowOff>123825</xdr:rowOff>
                  </from>
                  <to>
                    <xdr:col>139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6" r:id="rId606" name="Check Box 786">
              <controlPr defaultSize="0" autoFill="0" autoLine="0" autoPict="0">
                <anchor moveWithCells="1">
                  <from>
                    <xdr:col>139</xdr:col>
                    <xdr:colOff>123825</xdr:colOff>
                    <xdr:row>15</xdr:row>
                    <xdr:rowOff>123825</xdr:rowOff>
                  </from>
                  <to>
                    <xdr:col>139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7" r:id="rId607" name="Check Box 787">
              <controlPr defaultSize="0" autoFill="0" autoLine="0" autoPict="0">
                <anchor moveWithCells="1">
                  <from>
                    <xdr:col>139</xdr:col>
                    <xdr:colOff>123825</xdr:colOff>
                    <xdr:row>16</xdr:row>
                    <xdr:rowOff>123825</xdr:rowOff>
                  </from>
                  <to>
                    <xdr:col>139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8" r:id="rId608" name="Check Box 788">
              <controlPr defaultSize="0" autoFill="0" autoLine="0" autoPict="0">
                <anchor moveWithCells="1">
                  <from>
                    <xdr:col>136</xdr:col>
                    <xdr:colOff>123825</xdr:colOff>
                    <xdr:row>16</xdr:row>
                    <xdr:rowOff>123825</xdr:rowOff>
                  </from>
                  <to>
                    <xdr:col>136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9" r:id="rId609" name="Check Box 789">
              <controlPr defaultSize="0" autoFill="0" autoLine="0" autoPict="0">
                <anchor moveWithCells="1">
                  <from>
                    <xdr:col>136</xdr:col>
                    <xdr:colOff>123825</xdr:colOff>
                    <xdr:row>15</xdr:row>
                    <xdr:rowOff>123825</xdr:rowOff>
                  </from>
                  <to>
                    <xdr:col>136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0" r:id="rId610" name="Check Box 790">
              <controlPr defaultSize="0" autoFill="0" autoLine="0" autoPict="0">
                <anchor moveWithCells="1">
                  <from>
                    <xdr:col>136</xdr:col>
                    <xdr:colOff>123825</xdr:colOff>
                    <xdr:row>14</xdr:row>
                    <xdr:rowOff>123825</xdr:rowOff>
                  </from>
                  <to>
                    <xdr:col>136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1" r:id="rId611" name="Check Box 791">
              <controlPr defaultSize="0" autoFill="0" autoLine="0" autoPict="0">
                <anchor moveWithCells="1">
                  <from>
                    <xdr:col>136</xdr:col>
                    <xdr:colOff>123825</xdr:colOff>
                    <xdr:row>13</xdr:row>
                    <xdr:rowOff>123825</xdr:rowOff>
                  </from>
                  <to>
                    <xdr:col>136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2" r:id="rId612" name="Check Box 792">
              <controlPr defaultSize="0" autoFill="0" autoLine="0" autoPict="0">
                <anchor moveWithCells="1">
                  <from>
                    <xdr:col>132</xdr:col>
                    <xdr:colOff>123825</xdr:colOff>
                    <xdr:row>16</xdr:row>
                    <xdr:rowOff>123825</xdr:rowOff>
                  </from>
                  <to>
                    <xdr:col>132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3" r:id="rId613" name="Check Box 793">
              <controlPr defaultSize="0" autoFill="0" autoLine="0" autoPict="0">
                <anchor moveWithCells="1">
                  <from>
                    <xdr:col>131</xdr:col>
                    <xdr:colOff>123825</xdr:colOff>
                    <xdr:row>16</xdr:row>
                    <xdr:rowOff>123825</xdr:rowOff>
                  </from>
                  <to>
                    <xdr:col>131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4" r:id="rId614" name="Check Box 794">
              <controlPr defaultSize="0" autoFill="0" autoLine="0" autoPict="0">
                <anchor moveWithCells="1">
                  <from>
                    <xdr:col>132</xdr:col>
                    <xdr:colOff>123825</xdr:colOff>
                    <xdr:row>15</xdr:row>
                    <xdr:rowOff>123825</xdr:rowOff>
                  </from>
                  <to>
                    <xdr:col>132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5" r:id="rId615" name="Check Box 795">
              <controlPr defaultSize="0" autoFill="0" autoLine="0" autoPict="0">
                <anchor moveWithCells="1">
                  <from>
                    <xdr:col>131</xdr:col>
                    <xdr:colOff>123825</xdr:colOff>
                    <xdr:row>15</xdr:row>
                    <xdr:rowOff>123825</xdr:rowOff>
                  </from>
                  <to>
                    <xdr:col>131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6" r:id="rId616" name="Check Box 796">
              <controlPr defaultSize="0" autoFill="0" autoLine="0" autoPict="0">
                <anchor moveWithCells="1">
                  <from>
                    <xdr:col>131</xdr:col>
                    <xdr:colOff>123825</xdr:colOff>
                    <xdr:row>14</xdr:row>
                    <xdr:rowOff>123825</xdr:rowOff>
                  </from>
                  <to>
                    <xdr:col>131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7" r:id="rId617" name="Check Box 797">
              <controlPr defaultSize="0" autoFill="0" autoLine="0" autoPict="0">
                <anchor moveWithCells="1">
                  <from>
                    <xdr:col>132</xdr:col>
                    <xdr:colOff>123825</xdr:colOff>
                    <xdr:row>14</xdr:row>
                    <xdr:rowOff>123825</xdr:rowOff>
                  </from>
                  <to>
                    <xdr:col>132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8" r:id="rId618" name="Check Box 798">
              <controlPr defaultSize="0" autoFill="0" autoLine="0" autoPict="0">
                <anchor moveWithCells="1">
                  <from>
                    <xdr:col>132</xdr:col>
                    <xdr:colOff>123825</xdr:colOff>
                    <xdr:row>13</xdr:row>
                    <xdr:rowOff>123825</xdr:rowOff>
                  </from>
                  <to>
                    <xdr:col>132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9" r:id="rId619" name="Check Box 799">
              <controlPr defaultSize="0" autoFill="0" autoLine="0" autoPict="0">
                <anchor moveWithCells="1">
                  <from>
                    <xdr:col>131</xdr:col>
                    <xdr:colOff>123825</xdr:colOff>
                    <xdr:row>13</xdr:row>
                    <xdr:rowOff>123825</xdr:rowOff>
                  </from>
                  <to>
                    <xdr:col>131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0" r:id="rId620" name="Check Box 800">
              <controlPr defaultSize="0" autoFill="0" autoLine="0" autoPict="0">
                <anchor moveWithCells="1">
                  <from>
                    <xdr:col>131</xdr:col>
                    <xdr:colOff>123825</xdr:colOff>
                    <xdr:row>12</xdr:row>
                    <xdr:rowOff>123825</xdr:rowOff>
                  </from>
                  <to>
                    <xdr:col>131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1" r:id="rId621" name="Check Box 801">
              <controlPr defaultSize="0" autoFill="0" autoLine="0" autoPict="0">
                <anchor moveWithCells="1">
                  <from>
                    <xdr:col>132</xdr:col>
                    <xdr:colOff>123825</xdr:colOff>
                    <xdr:row>12</xdr:row>
                    <xdr:rowOff>123825</xdr:rowOff>
                  </from>
                  <to>
                    <xdr:col>132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2" r:id="rId622" name="Check Box 802">
              <controlPr defaultSize="0" autoFill="0" autoLine="0" autoPict="0">
                <anchor moveWithCells="1">
                  <from>
                    <xdr:col>132</xdr:col>
                    <xdr:colOff>123825</xdr:colOff>
                    <xdr:row>11</xdr:row>
                    <xdr:rowOff>123825</xdr:rowOff>
                  </from>
                  <to>
                    <xdr:col>132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3" r:id="rId623" name="Check Box 803">
              <controlPr defaultSize="0" autoFill="0" autoLine="0" autoPict="0">
                <anchor moveWithCells="1">
                  <from>
                    <xdr:col>131</xdr:col>
                    <xdr:colOff>123825</xdr:colOff>
                    <xdr:row>11</xdr:row>
                    <xdr:rowOff>123825</xdr:rowOff>
                  </from>
                  <to>
                    <xdr:col>131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4" r:id="rId624" name="Check Box 804">
              <controlPr defaultSize="0" autoFill="0" autoLine="0" autoPict="0">
                <anchor moveWithCells="1">
                  <from>
                    <xdr:col>132</xdr:col>
                    <xdr:colOff>123825</xdr:colOff>
                    <xdr:row>10</xdr:row>
                    <xdr:rowOff>123825</xdr:rowOff>
                  </from>
                  <to>
                    <xdr:col>132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5" r:id="rId625" name="Check Box 805">
              <controlPr defaultSize="0" autoFill="0" autoLine="0" autoPict="0">
                <anchor moveWithCells="1">
                  <from>
                    <xdr:col>131</xdr:col>
                    <xdr:colOff>123825</xdr:colOff>
                    <xdr:row>10</xdr:row>
                    <xdr:rowOff>123825</xdr:rowOff>
                  </from>
                  <to>
                    <xdr:col>131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6" r:id="rId626" name="Check Box 806">
              <controlPr defaultSize="0" autoFill="0" autoLine="0" autoPict="0">
                <anchor moveWithCells="1">
                  <from>
                    <xdr:col>131</xdr:col>
                    <xdr:colOff>123825</xdr:colOff>
                    <xdr:row>9</xdr:row>
                    <xdr:rowOff>123825</xdr:rowOff>
                  </from>
                  <to>
                    <xdr:col>131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7" r:id="rId627" name="Check Box 807">
              <controlPr defaultSize="0" autoFill="0" autoLine="0" autoPict="0">
                <anchor moveWithCells="1">
                  <from>
                    <xdr:col>131</xdr:col>
                    <xdr:colOff>123825</xdr:colOff>
                    <xdr:row>8</xdr:row>
                    <xdr:rowOff>123825</xdr:rowOff>
                  </from>
                  <to>
                    <xdr:col>131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8" r:id="rId628" name="Check Box 808">
              <controlPr defaultSize="0" autoFill="0" autoLine="0" autoPict="0">
                <anchor moveWithCells="1">
                  <from>
                    <xdr:col>132</xdr:col>
                    <xdr:colOff>123825</xdr:colOff>
                    <xdr:row>8</xdr:row>
                    <xdr:rowOff>123825</xdr:rowOff>
                  </from>
                  <to>
                    <xdr:col>132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9" r:id="rId629" name="Check Box 809">
              <controlPr defaultSize="0" autoFill="0" autoLine="0" autoPict="0">
                <anchor moveWithCells="1">
                  <from>
                    <xdr:col>132</xdr:col>
                    <xdr:colOff>123825</xdr:colOff>
                    <xdr:row>9</xdr:row>
                    <xdr:rowOff>123825</xdr:rowOff>
                  </from>
                  <to>
                    <xdr:col>132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0" r:id="rId630" name="Check Box 810">
              <controlPr defaultSize="0" autoFill="0" autoLine="0" autoPict="0">
                <anchor moveWithCells="1">
                  <from>
                    <xdr:col>132</xdr:col>
                    <xdr:colOff>123825</xdr:colOff>
                    <xdr:row>7</xdr:row>
                    <xdr:rowOff>123825</xdr:rowOff>
                  </from>
                  <to>
                    <xdr:col>132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1" r:id="rId631" name="Check Box 811">
              <controlPr defaultSize="0" autoFill="0" autoLine="0" autoPict="0">
                <anchor moveWithCells="1">
                  <from>
                    <xdr:col>132</xdr:col>
                    <xdr:colOff>123825</xdr:colOff>
                    <xdr:row>6</xdr:row>
                    <xdr:rowOff>123825</xdr:rowOff>
                  </from>
                  <to>
                    <xdr:col>132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2" r:id="rId632" name="Check Box 812">
              <controlPr defaultSize="0" autoFill="0" autoLine="0" autoPict="0">
                <anchor moveWithCells="1">
                  <from>
                    <xdr:col>132</xdr:col>
                    <xdr:colOff>123825</xdr:colOff>
                    <xdr:row>5</xdr:row>
                    <xdr:rowOff>123825</xdr:rowOff>
                  </from>
                  <to>
                    <xdr:col>132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3" r:id="rId633" name="Check Box 813">
              <controlPr defaultSize="0" autoFill="0" autoLine="0" autoPict="0">
                <anchor moveWithCells="1">
                  <from>
                    <xdr:col>132</xdr:col>
                    <xdr:colOff>123825</xdr:colOff>
                    <xdr:row>4</xdr:row>
                    <xdr:rowOff>123825</xdr:rowOff>
                  </from>
                  <to>
                    <xdr:col>132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4" r:id="rId634" name="Check Box 814">
              <controlPr defaultSize="0" autoFill="0" autoLine="0" autoPict="0">
                <anchor moveWithCells="1">
                  <from>
                    <xdr:col>131</xdr:col>
                    <xdr:colOff>123825</xdr:colOff>
                    <xdr:row>4</xdr:row>
                    <xdr:rowOff>123825</xdr:rowOff>
                  </from>
                  <to>
                    <xdr:col>131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5" r:id="rId635" name="Check Box 815">
              <controlPr defaultSize="0" autoFill="0" autoLine="0" autoPict="0">
                <anchor moveWithCells="1">
                  <from>
                    <xdr:col>131</xdr:col>
                    <xdr:colOff>123825</xdr:colOff>
                    <xdr:row>5</xdr:row>
                    <xdr:rowOff>123825</xdr:rowOff>
                  </from>
                  <to>
                    <xdr:col>131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6" r:id="rId636" name="Check Box 816">
              <controlPr defaultSize="0" autoFill="0" autoLine="0" autoPict="0">
                <anchor moveWithCells="1">
                  <from>
                    <xdr:col>131</xdr:col>
                    <xdr:colOff>123825</xdr:colOff>
                    <xdr:row>6</xdr:row>
                    <xdr:rowOff>123825</xdr:rowOff>
                  </from>
                  <to>
                    <xdr:col>131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7" r:id="rId637" name="Check Box 817">
              <controlPr defaultSize="0" autoFill="0" autoLine="0" autoPict="0">
                <anchor moveWithCells="1">
                  <from>
                    <xdr:col>131</xdr:col>
                    <xdr:colOff>123825</xdr:colOff>
                    <xdr:row>7</xdr:row>
                    <xdr:rowOff>123825</xdr:rowOff>
                  </from>
                  <to>
                    <xdr:col>131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8" r:id="rId638" name="Check Box 818">
              <controlPr defaultSize="0" autoFill="0" autoLine="0" autoPict="0">
                <anchor moveWithCells="1">
                  <from>
                    <xdr:col>127</xdr:col>
                    <xdr:colOff>123825</xdr:colOff>
                    <xdr:row>4</xdr:row>
                    <xdr:rowOff>123825</xdr:rowOff>
                  </from>
                  <to>
                    <xdr:col>127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" r:id="rId639" name="Check Box 819">
              <controlPr defaultSize="0" autoFill="0" autoLine="0" autoPict="0">
                <anchor moveWithCells="1">
                  <from>
                    <xdr:col>124</xdr:col>
                    <xdr:colOff>123825</xdr:colOff>
                    <xdr:row>4</xdr:row>
                    <xdr:rowOff>123825</xdr:rowOff>
                  </from>
                  <to>
                    <xdr:col>124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" r:id="rId640" name="Check Box 824">
              <controlPr defaultSize="0" autoFill="0" autoLine="0" autoPict="0">
                <anchor moveWithCells="1">
                  <from>
                    <xdr:col>124</xdr:col>
                    <xdr:colOff>123825</xdr:colOff>
                    <xdr:row>5</xdr:row>
                    <xdr:rowOff>123825</xdr:rowOff>
                  </from>
                  <to>
                    <xdr:col>124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" r:id="rId641" name="Check Box 825">
              <controlPr defaultSize="0" autoFill="0" autoLine="0" autoPict="0">
                <anchor moveWithCells="1">
                  <from>
                    <xdr:col>127</xdr:col>
                    <xdr:colOff>123825</xdr:colOff>
                    <xdr:row>5</xdr:row>
                    <xdr:rowOff>123825</xdr:rowOff>
                  </from>
                  <to>
                    <xdr:col>127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" r:id="rId642" name="Check Box 826">
              <controlPr defaultSize="0" autoFill="0" autoLine="0" autoPict="0">
                <anchor moveWithCells="1">
                  <from>
                    <xdr:col>127</xdr:col>
                    <xdr:colOff>123825</xdr:colOff>
                    <xdr:row>6</xdr:row>
                    <xdr:rowOff>123825</xdr:rowOff>
                  </from>
                  <to>
                    <xdr:col>127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" r:id="rId643" name="Check Box 827">
              <controlPr defaultSize="0" autoFill="0" autoLine="0" autoPict="0">
                <anchor moveWithCells="1">
                  <from>
                    <xdr:col>127</xdr:col>
                    <xdr:colOff>123825</xdr:colOff>
                    <xdr:row>6</xdr:row>
                    <xdr:rowOff>123825</xdr:rowOff>
                  </from>
                  <to>
                    <xdr:col>127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" r:id="rId644" name="Check Box 828">
              <controlPr defaultSize="0" autoFill="0" autoLine="0" autoPict="0">
                <anchor moveWithCells="1">
                  <from>
                    <xdr:col>124</xdr:col>
                    <xdr:colOff>123825</xdr:colOff>
                    <xdr:row>6</xdr:row>
                    <xdr:rowOff>123825</xdr:rowOff>
                  </from>
                  <to>
                    <xdr:col>124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5" r:id="rId645" name="Check Box 835">
              <controlPr defaultSize="0" autoFill="0" autoLine="0" autoPict="0">
                <anchor moveWithCells="1">
                  <from>
                    <xdr:col>124</xdr:col>
                    <xdr:colOff>123825</xdr:colOff>
                    <xdr:row>7</xdr:row>
                    <xdr:rowOff>123825</xdr:rowOff>
                  </from>
                  <to>
                    <xdr:col>124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6" r:id="rId646" name="Check Box 836">
              <controlPr defaultSize="0" autoFill="0" autoLine="0" autoPict="0">
                <anchor moveWithCells="1">
                  <from>
                    <xdr:col>127</xdr:col>
                    <xdr:colOff>123825</xdr:colOff>
                    <xdr:row>7</xdr:row>
                    <xdr:rowOff>123825</xdr:rowOff>
                  </from>
                  <to>
                    <xdr:col>127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7" r:id="rId647" name="Check Box 837">
              <controlPr defaultSize="0" autoFill="0" autoLine="0" autoPict="0">
                <anchor moveWithCells="1">
                  <from>
                    <xdr:col>127</xdr:col>
                    <xdr:colOff>123825</xdr:colOff>
                    <xdr:row>8</xdr:row>
                    <xdr:rowOff>123825</xdr:rowOff>
                  </from>
                  <to>
                    <xdr:col>127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8" r:id="rId648" name="Check Box 838">
              <controlPr defaultSize="0" autoFill="0" autoLine="0" autoPict="0">
                <anchor moveWithCells="1">
                  <from>
                    <xdr:col>124</xdr:col>
                    <xdr:colOff>123825</xdr:colOff>
                    <xdr:row>8</xdr:row>
                    <xdr:rowOff>123825</xdr:rowOff>
                  </from>
                  <to>
                    <xdr:col>124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4" r:id="rId649" name="Check Box 844">
              <controlPr defaultSize="0" autoFill="0" autoLine="0" autoPict="0">
                <anchor moveWithCells="1">
                  <from>
                    <xdr:col>124</xdr:col>
                    <xdr:colOff>123825</xdr:colOff>
                    <xdr:row>9</xdr:row>
                    <xdr:rowOff>123825</xdr:rowOff>
                  </from>
                  <to>
                    <xdr:col>124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5" r:id="rId650" name="Check Box 845">
              <controlPr defaultSize="0" autoFill="0" autoLine="0" autoPict="0">
                <anchor moveWithCells="1">
                  <from>
                    <xdr:col>124</xdr:col>
                    <xdr:colOff>123825</xdr:colOff>
                    <xdr:row>9</xdr:row>
                    <xdr:rowOff>123825</xdr:rowOff>
                  </from>
                  <to>
                    <xdr:col>124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6" r:id="rId651" name="Check Box 846">
              <controlPr defaultSize="0" autoFill="0" autoLine="0" autoPict="0">
                <anchor moveWithCells="1">
                  <from>
                    <xdr:col>127</xdr:col>
                    <xdr:colOff>123825</xdr:colOff>
                    <xdr:row>9</xdr:row>
                    <xdr:rowOff>123825</xdr:rowOff>
                  </from>
                  <to>
                    <xdr:col>127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7" r:id="rId652" name="Check Box 847">
              <controlPr defaultSize="0" autoFill="0" autoLine="0" autoPict="0">
                <anchor moveWithCells="1">
                  <from>
                    <xdr:col>127</xdr:col>
                    <xdr:colOff>123825</xdr:colOff>
                    <xdr:row>10</xdr:row>
                    <xdr:rowOff>123825</xdr:rowOff>
                  </from>
                  <to>
                    <xdr:col>127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8" r:id="rId653" name="Check Box 848">
              <controlPr defaultSize="0" autoFill="0" autoLine="0" autoPict="0">
                <anchor moveWithCells="1">
                  <from>
                    <xdr:col>127</xdr:col>
                    <xdr:colOff>123825</xdr:colOff>
                    <xdr:row>11</xdr:row>
                    <xdr:rowOff>123825</xdr:rowOff>
                  </from>
                  <to>
                    <xdr:col>127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9" r:id="rId654" name="Check Box 849">
              <controlPr defaultSize="0" autoFill="0" autoLine="0" autoPict="0">
                <anchor moveWithCells="1">
                  <from>
                    <xdr:col>127</xdr:col>
                    <xdr:colOff>123825</xdr:colOff>
                    <xdr:row>12</xdr:row>
                    <xdr:rowOff>123825</xdr:rowOff>
                  </from>
                  <to>
                    <xdr:col>127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0" r:id="rId655" name="Check Box 850">
              <controlPr defaultSize="0" autoFill="0" autoLine="0" autoPict="0">
                <anchor moveWithCells="1">
                  <from>
                    <xdr:col>127</xdr:col>
                    <xdr:colOff>123825</xdr:colOff>
                    <xdr:row>13</xdr:row>
                    <xdr:rowOff>123825</xdr:rowOff>
                  </from>
                  <to>
                    <xdr:col>127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1" r:id="rId656" name="Check Box 851">
              <controlPr defaultSize="0" autoFill="0" autoLine="0" autoPict="0">
                <anchor moveWithCells="1">
                  <from>
                    <xdr:col>127</xdr:col>
                    <xdr:colOff>123825</xdr:colOff>
                    <xdr:row>14</xdr:row>
                    <xdr:rowOff>123825</xdr:rowOff>
                  </from>
                  <to>
                    <xdr:col>127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2" r:id="rId657" name="Check Box 852">
              <controlPr defaultSize="0" autoFill="0" autoLine="0" autoPict="0">
                <anchor moveWithCells="1">
                  <from>
                    <xdr:col>127</xdr:col>
                    <xdr:colOff>123825</xdr:colOff>
                    <xdr:row>15</xdr:row>
                    <xdr:rowOff>123825</xdr:rowOff>
                  </from>
                  <to>
                    <xdr:col>127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3" r:id="rId658" name="Check Box 853">
              <controlPr defaultSize="0" autoFill="0" autoLine="0" autoPict="0">
                <anchor moveWithCells="1">
                  <from>
                    <xdr:col>127</xdr:col>
                    <xdr:colOff>123825</xdr:colOff>
                    <xdr:row>16</xdr:row>
                    <xdr:rowOff>123825</xdr:rowOff>
                  </from>
                  <to>
                    <xdr:col>127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4" r:id="rId659" name="Check Box 854">
              <controlPr defaultSize="0" autoFill="0" autoLine="0" autoPict="0">
                <anchor moveWithCells="1">
                  <from>
                    <xdr:col>124</xdr:col>
                    <xdr:colOff>123825</xdr:colOff>
                    <xdr:row>16</xdr:row>
                    <xdr:rowOff>123825</xdr:rowOff>
                  </from>
                  <to>
                    <xdr:col>124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5" r:id="rId660" name="Check Box 855">
              <controlPr defaultSize="0" autoFill="0" autoLine="0" autoPict="0">
                <anchor moveWithCells="1">
                  <from>
                    <xdr:col>124</xdr:col>
                    <xdr:colOff>123825</xdr:colOff>
                    <xdr:row>15</xdr:row>
                    <xdr:rowOff>123825</xdr:rowOff>
                  </from>
                  <to>
                    <xdr:col>124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6" r:id="rId661" name="Check Box 856">
              <controlPr defaultSize="0" autoFill="0" autoLine="0" autoPict="0">
                <anchor moveWithCells="1">
                  <from>
                    <xdr:col>124</xdr:col>
                    <xdr:colOff>123825</xdr:colOff>
                    <xdr:row>14</xdr:row>
                    <xdr:rowOff>123825</xdr:rowOff>
                  </from>
                  <to>
                    <xdr:col>124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7" r:id="rId662" name="Check Box 857">
              <controlPr defaultSize="0" autoFill="0" autoLine="0" autoPict="0">
                <anchor moveWithCells="1">
                  <from>
                    <xdr:col>124</xdr:col>
                    <xdr:colOff>123825</xdr:colOff>
                    <xdr:row>13</xdr:row>
                    <xdr:rowOff>123825</xdr:rowOff>
                  </from>
                  <to>
                    <xdr:col>124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8" r:id="rId663" name="Check Box 858">
              <controlPr defaultSize="0" autoFill="0" autoLine="0" autoPict="0">
                <anchor moveWithCells="1">
                  <from>
                    <xdr:col>124</xdr:col>
                    <xdr:colOff>123825</xdr:colOff>
                    <xdr:row>12</xdr:row>
                    <xdr:rowOff>123825</xdr:rowOff>
                  </from>
                  <to>
                    <xdr:col>124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9" r:id="rId664" name="Check Box 859">
              <controlPr defaultSize="0" autoFill="0" autoLine="0" autoPict="0">
                <anchor moveWithCells="1">
                  <from>
                    <xdr:col>124</xdr:col>
                    <xdr:colOff>123825</xdr:colOff>
                    <xdr:row>10</xdr:row>
                    <xdr:rowOff>123825</xdr:rowOff>
                  </from>
                  <to>
                    <xdr:col>124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0" r:id="rId665" name="Check Box 860">
              <controlPr defaultSize="0" autoFill="0" autoLine="0" autoPict="0">
                <anchor moveWithCells="1">
                  <from>
                    <xdr:col>124</xdr:col>
                    <xdr:colOff>123825</xdr:colOff>
                    <xdr:row>11</xdr:row>
                    <xdr:rowOff>123825</xdr:rowOff>
                  </from>
                  <to>
                    <xdr:col>124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5" r:id="rId666" name="Check Box 875">
              <controlPr defaultSize="0" autoFill="0" autoLine="0" autoPict="0">
                <anchor moveWithCells="1">
                  <from>
                    <xdr:col>115</xdr:col>
                    <xdr:colOff>123825</xdr:colOff>
                    <xdr:row>16</xdr:row>
                    <xdr:rowOff>123825</xdr:rowOff>
                  </from>
                  <to>
                    <xdr:col>115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7" r:id="rId667" name="Check Box 877">
              <controlPr defaultSize="0" autoFill="0" autoLine="0" autoPict="0">
                <anchor moveWithCells="1">
                  <from>
                    <xdr:col>112</xdr:col>
                    <xdr:colOff>123825</xdr:colOff>
                    <xdr:row>16</xdr:row>
                    <xdr:rowOff>123825</xdr:rowOff>
                  </from>
                  <to>
                    <xdr:col>112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8" r:id="rId668" name="Check Box 878">
              <controlPr defaultSize="0" autoFill="0" autoLine="0" autoPict="0">
                <anchor moveWithCells="1">
                  <from>
                    <xdr:col>112</xdr:col>
                    <xdr:colOff>123825</xdr:colOff>
                    <xdr:row>15</xdr:row>
                    <xdr:rowOff>123825</xdr:rowOff>
                  </from>
                  <to>
                    <xdr:col>112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9" r:id="rId669" name="Check Box 879">
              <controlPr defaultSize="0" autoFill="0" autoLine="0" autoPict="0">
                <anchor moveWithCells="1">
                  <from>
                    <xdr:col>115</xdr:col>
                    <xdr:colOff>123825</xdr:colOff>
                    <xdr:row>15</xdr:row>
                    <xdr:rowOff>123825</xdr:rowOff>
                  </from>
                  <to>
                    <xdr:col>115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0" r:id="rId670" name="Check Box 880">
              <controlPr defaultSize="0" autoFill="0" autoLine="0" autoPict="0">
                <anchor moveWithCells="1">
                  <from>
                    <xdr:col>115</xdr:col>
                    <xdr:colOff>123825</xdr:colOff>
                    <xdr:row>14</xdr:row>
                    <xdr:rowOff>123825</xdr:rowOff>
                  </from>
                  <to>
                    <xdr:col>115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1" r:id="rId671" name="Check Box 881">
              <controlPr defaultSize="0" autoFill="0" autoLine="0" autoPict="0">
                <anchor moveWithCells="1">
                  <from>
                    <xdr:col>112</xdr:col>
                    <xdr:colOff>123825</xdr:colOff>
                    <xdr:row>14</xdr:row>
                    <xdr:rowOff>123825</xdr:rowOff>
                  </from>
                  <to>
                    <xdr:col>112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2" r:id="rId672" name="Check Box 882">
              <controlPr defaultSize="0" autoFill="0" autoLine="0" autoPict="0">
                <anchor moveWithCells="1">
                  <from>
                    <xdr:col>112</xdr:col>
                    <xdr:colOff>123825</xdr:colOff>
                    <xdr:row>13</xdr:row>
                    <xdr:rowOff>123825</xdr:rowOff>
                  </from>
                  <to>
                    <xdr:col>112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3" r:id="rId673" name="Check Box 883">
              <controlPr defaultSize="0" autoFill="0" autoLine="0" autoPict="0">
                <anchor moveWithCells="1">
                  <from>
                    <xdr:col>112</xdr:col>
                    <xdr:colOff>123825</xdr:colOff>
                    <xdr:row>12</xdr:row>
                    <xdr:rowOff>123825</xdr:rowOff>
                  </from>
                  <to>
                    <xdr:col>112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4" r:id="rId674" name="Check Box 884">
              <controlPr defaultSize="0" autoFill="0" autoLine="0" autoPict="0">
                <anchor moveWithCells="1">
                  <from>
                    <xdr:col>112</xdr:col>
                    <xdr:colOff>123825</xdr:colOff>
                    <xdr:row>11</xdr:row>
                    <xdr:rowOff>123825</xdr:rowOff>
                  </from>
                  <to>
                    <xdr:col>112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5" r:id="rId675" name="Check Box 885">
              <controlPr defaultSize="0" autoFill="0" autoLine="0" autoPict="0">
                <anchor moveWithCells="1">
                  <from>
                    <xdr:col>115</xdr:col>
                    <xdr:colOff>123825</xdr:colOff>
                    <xdr:row>11</xdr:row>
                    <xdr:rowOff>123825</xdr:rowOff>
                  </from>
                  <to>
                    <xdr:col>115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6" r:id="rId676" name="Check Box 886">
              <controlPr defaultSize="0" autoFill="0" autoLine="0" autoPict="0">
                <anchor moveWithCells="1">
                  <from>
                    <xdr:col>115</xdr:col>
                    <xdr:colOff>123825</xdr:colOff>
                    <xdr:row>12</xdr:row>
                    <xdr:rowOff>123825</xdr:rowOff>
                  </from>
                  <to>
                    <xdr:col>115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7" r:id="rId677" name="Check Box 887">
              <controlPr defaultSize="0" autoFill="0" autoLine="0" autoPict="0">
                <anchor moveWithCells="1">
                  <from>
                    <xdr:col>115</xdr:col>
                    <xdr:colOff>123825</xdr:colOff>
                    <xdr:row>13</xdr:row>
                    <xdr:rowOff>123825</xdr:rowOff>
                  </from>
                  <to>
                    <xdr:col>115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8" r:id="rId678" name="Check Box 888">
              <controlPr defaultSize="0" autoFill="0" autoLine="0" autoPict="0">
                <anchor moveWithCells="1">
                  <from>
                    <xdr:col>115</xdr:col>
                    <xdr:colOff>123825</xdr:colOff>
                    <xdr:row>10</xdr:row>
                    <xdr:rowOff>123825</xdr:rowOff>
                  </from>
                  <to>
                    <xdr:col>115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9" r:id="rId679" name="Check Box 889">
              <controlPr defaultSize="0" autoFill="0" autoLine="0" autoPict="0">
                <anchor moveWithCells="1">
                  <from>
                    <xdr:col>112</xdr:col>
                    <xdr:colOff>123825</xdr:colOff>
                    <xdr:row>9</xdr:row>
                    <xdr:rowOff>123825</xdr:rowOff>
                  </from>
                  <to>
                    <xdr:col>112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0" r:id="rId680" name="Check Box 890">
              <controlPr defaultSize="0" autoFill="0" autoLine="0" autoPict="0">
                <anchor moveWithCells="1">
                  <from>
                    <xdr:col>112</xdr:col>
                    <xdr:colOff>123825</xdr:colOff>
                    <xdr:row>10</xdr:row>
                    <xdr:rowOff>123825</xdr:rowOff>
                  </from>
                  <to>
                    <xdr:col>112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1" r:id="rId681" name="Check Box 891">
              <controlPr defaultSize="0" autoFill="0" autoLine="0" autoPict="0">
                <anchor moveWithCells="1">
                  <from>
                    <xdr:col>112</xdr:col>
                    <xdr:colOff>123825</xdr:colOff>
                    <xdr:row>10</xdr:row>
                    <xdr:rowOff>123825</xdr:rowOff>
                  </from>
                  <to>
                    <xdr:col>112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2" r:id="rId682" name="Check Box 892">
              <controlPr defaultSize="0" autoFill="0" autoLine="0" autoPict="0">
                <anchor moveWithCells="1">
                  <from>
                    <xdr:col>115</xdr:col>
                    <xdr:colOff>123825</xdr:colOff>
                    <xdr:row>9</xdr:row>
                    <xdr:rowOff>123825</xdr:rowOff>
                  </from>
                  <to>
                    <xdr:col>115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3" r:id="rId683" name="Check Box 893">
              <controlPr defaultSize="0" autoFill="0" autoLine="0" autoPict="0">
                <anchor moveWithCells="1">
                  <from>
                    <xdr:col>115</xdr:col>
                    <xdr:colOff>123825</xdr:colOff>
                    <xdr:row>8</xdr:row>
                    <xdr:rowOff>123825</xdr:rowOff>
                  </from>
                  <to>
                    <xdr:col>115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4" r:id="rId684" name="Check Box 894">
              <controlPr defaultSize="0" autoFill="0" autoLine="0" autoPict="0">
                <anchor moveWithCells="1">
                  <from>
                    <xdr:col>112</xdr:col>
                    <xdr:colOff>123825</xdr:colOff>
                    <xdr:row>8</xdr:row>
                    <xdr:rowOff>123825</xdr:rowOff>
                  </from>
                  <to>
                    <xdr:col>112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5" r:id="rId685" name="Check Box 895">
              <controlPr defaultSize="0" autoFill="0" autoLine="0" autoPict="0">
                <anchor moveWithCells="1">
                  <from>
                    <xdr:col>112</xdr:col>
                    <xdr:colOff>123825</xdr:colOff>
                    <xdr:row>7</xdr:row>
                    <xdr:rowOff>123825</xdr:rowOff>
                  </from>
                  <to>
                    <xdr:col>112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6" r:id="rId686" name="Check Box 896">
              <controlPr defaultSize="0" autoFill="0" autoLine="0" autoPict="0">
                <anchor moveWithCells="1">
                  <from>
                    <xdr:col>115</xdr:col>
                    <xdr:colOff>123825</xdr:colOff>
                    <xdr:row>7</xdr:row>
                    <xdr:rowOff>123825</xdr:rowOff>
                  </from>
                  <to>
                    <xdr:col>115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7" r:id="rId687" name="Check Box 897">
              <controlPr defaultSize="0" autoFill="0" autoLine="0" autoPict="0">
                <anchor moveWithCells="1">
                  <from>
                    <xdr:col>115</xdr:col>
                    <xdr:colOff>123825</xdr:colOff>
                    <xdr:row>6</xdr:row>
                    <xdr:rowOff>123825</xdr:rowOff>
                  </from>
                  <to>
                    <xdr:col>115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8" r:id="rId688" name="Check Box 898">
              <controlPr defaultSize="0" autoFill="0" autoLine="0" autoPict="0">
                <anchor moveWithCells="1">
                  <from>
                    <xdr:col>112</xdr:col>
                    <xdr:colOff>123825</xdr:colOff>
                    <xdr:row>6</xdr:row>
                    <xdr:rowOff>123825</xdr:rowOff>
                  </from>
                  <to>
                    <xdr:col>112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9" r:id="rId689" name="Check Box 899">
              <controlPr defaultSize="0" autoFill="0" autoLine="0" autoPict="0">
                <anchor moveWithCells="1">
                  <from>
                    <xdr:col>112</xdr:col>
                    <xdr:colOff>123825</xdr:colOff>
                    <xdr:row>5</xdr:row>
                    <xdr:rowOff>123825</xdr:rowOff>
                  </from>
                  <to>
                    <xdr:col>112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0" r:id="rId690" name="Check Box 900">
              <controlPr defaultSize="0" autoFill="0" autoLine="0" autoPict="0">
                <anchor moveWithCells="1">
                  <from>
                    <xdr:col>115</xdr:col>
                    <xdr:colOff>123825</xdr:colOff>
                    <xdr:row>5</xdr:row>
                    <xdr:rowOff>123825</xdr:rowOff>
                  </from>
                  <to>
                    <xdr:col>115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1" r:id="rId691" name="Check Box 901">
              <controlPr defaultSize="0" autoFill="0" autoLine="0" autoPict="0">
                <anchor moveWithCells="1">
                  <from>
                    <xdr:col>112</xdr:col>
                    <xdr:colOff>123825</xdr:colOff>
                    <xdr:row>4</xdr:row>
                    <xdr:rowOff>123825</xdr:rowOff>
                  </from>
                  <to>
                    <xdr:col>112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2" r:id="rId692" name="Check Box 902">
              <controlPr defaultSize="0" autoFill="0" autoLine="0" autoPict="0">
                <anchor moveWithCells="1">
                  <from>
                    <xdr:col>115</xdr:col>
                    <xdr:colOff>123825</xdr:colOff>
                    <xdr:row>4</xdr:row>
                    <xdr:rowOff>123825</xdr:rowOff>
                  </from>
                  <to>
                    <xdr:col>115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3" r:id="rId693" name="Check Box 903">
              <controlPr defaultSize="0" autoFill="0" autoLine="0" autoPict="0">
                <anchor moveWithCells="1">
                  <from>
                    <xdr:col>109</xdr:col>
                    <xdr:colOff>123825</xdr:colOff>
                    <xdr:row>4</xdr:row>
                    <xdr:rowOff>123825</xdr:rowOff>
                  </from>
                  <to>
                    <xdr:col>109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4" r:id="rId694" name="Check Box 904">
              <controlPr defaultSize="0" autoFill="0" autoLine="0" autoPict="0">
                <anchor moveWithCells="1">
                  <from>
                    <xdr:col>106</xdr:col>
                    <xdr:colOff>123825</xdr:colOff>
                    <xdr:row>4</xdr:row>
                    <xdr:rowOff>123825</xdr:rowOff>
                  </from>
                  <to>
                    <xdr:col>106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5" r:id="rId695" name="Check Box 905">
              <controlPr defaultSize="0" autoFill="0" autoLine="0" autoPict="0">
                <anchor moveWithCells="1">
                  <from>
                    <xdr:col>106</xdr:col>
                    <xdr:colOff>123825</xdr:colOff>
                    <xdr:row>5</xdr:row>
                    <xdr:rowOff>123825</xdr:rowOff>
                  </from>
                  <to>
                    <xdr:col>106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6" r:id="rId696" name="Check Box 906">
              <controlPr defaultSize="0" autoFill="0" autoLine="0" autoPict="0">
                <anchor moveWithCells="1">
                  <from>
                    <xdr:col>109</xdr:col>
                    <xdr:colOff>123825</xdr:colOff>
                    <xdr:row>5</xdr:row>
                    <xdr:rowOff>123825</xdr:rowOff>
                  </from>
                  <to>
                    <xdr:col>109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7" r:id="rId697" name="Check Box 907">
              <controlPr defaultSize="0" autoFill="0" autoLine="0" autoPict="0">
                <anchor moveWithCells="1">
                  <from>
                    <xdr:col>109</xdr:col>
                    <xdr:colOff>123825</xdr:colOff>
                    <xdr:row>6</xdr:row>
                    <xdr:rowOff>123825</xdr:rowOff>
                  </from>
                  <to>
                    <xdr:col>109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8" r:id="rId698" name="Check Box 908">
              <controlPr defaultSize="0" autoFill="0" autoLine="0" autoPict="0">
                <anchor moveWithCells="1">
                  <from>
                    <xdr:col>106</xdr:col>
                    <xdr:colOff>123825</xdr:colOff>
                    <xdr:row>6</xdr:row>
                    <xdr:rowOff>123825</xdr:rowOff>
                  </from>
                  <to>
                    <xdr:col>106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9" r:id="rId699" name="Check Box 909">
              <controlPr defaultSize="0" autoFill="0" autoLine="0" autoPict="0">
                <anchor moveWithCells="1">
                  <from>
                    <xdr:col>106</xdr:col>
                    <xdr:colOff>123825</xdr:colOff>
                    <xdr:row>7</xdr:row>
                    <xdr:rowOff>123825</xdr:rowOff>
                  </from>
                  <to>
                    <xdr:col>106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0" r:id="rId700" name="Check Box 910">
              <controlPr defaultSize="0" autoFill="0" autoLine="0" autoPict="0">
                <anchor moveWithCells="1">
                  <from>
                    <xdr:col>109</xdr:col>
                    <xdr:colOff>123825</xdr:colOff>
                    <xdr:row>7</xdr:row>
                    <xdr:rowOff>123825</xdr:rowOff>
                  </from>
                  <to>
                    <xdr:col>109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1" r:id="rId701" name="Check Box 911">
              <controlPr defaultSize="0" autoFill="0" autoLine="0" autoPict="0">
                <anchor moveWithCells="1">
                  <from>
                    <xdr:col>106</xdr:col>
                    <xdr:colOff>123825</xdr:colOff>
                    <xdr:row>8</xdr:row>
                    <xdr:rowOff>123825</xdr:rowOff>
                  </from>
                  <to>
                    <xdr:col>106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2" r:id="rId702" name="Check Box 912">
              <controlPr defaultSize="0" autoFill="0" autoLine="0" autoPict="0">
                <anchor moveWithCells="1">
                  <from>
                    <xdr:col>109</xdr:col>
                    <xdr:colOff>123825</xdr:colOff>
                    <xdr:row>8</xdr:row>
                    <xdr:rowOff>123825</xdr:rowOff>
                  </from>
                  <to>
                    <xdr:col>109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3" r:id="rId703" name="Check Box 913">
              <controlPr defaultSize="0" autoFill="0" autoLine="0" autoPict="0">
                <anchor moveWithCells="1">
                  <from>
                    <xdr:col>106</xdr:col>
                    <xdr:colOff>123825</xdr:colOff>
                    <xdr:row>9</xdr:row>
                    <xdr:rowOff>123825</xdr:rowOff>
                  </from>
                  <to>
                    <xdr:col>106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4" r:id="rId704" name="Check Box 914">
              <controlPr defaultSize="0" autoFill="0" autoLine="0" autoPict="0">
                <anchor moveWithCells="1">
                  <from>
                    <xdr:col>109</xdr:col>
                    <xdr:colOff>123825</xdr:colOff>
                    <xdr:row>9</xdr:row>
                    <xdr:rowOff>123825</xdr:rowOff>
                  </from>
                  <to>
                    <xdr:col>109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5" r:id="rId705" name="Check Box 915">
              <controlPr defaultSize="0" autoFill="0" autoLine="0" autoPict="0">
                <anchor moveWithCells="1">
                  <from>
                    <xdr:col>106</xdr:col>
                    <xdr:colOff>123825</xdr:colOff>
                    <xdr:row>10</xdr:row>
                    <xdr:rowOff>123825</xdr:rowOff>
                  </from>
                  <to>
                    <xdr:col>106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6" r:id="rId706" name="Check Box 916">
              <controlPr defaultSize="0" autoFill="0" autoLine="0" autoPict="0">
                <anchor moveWithCells="1">
                  <from>
                    <xdr:col>109</xdr:col>
                    <xdr:colOff>123825</xdr:colOff>
                    <xdr:row>10</xdr:row>
                    <xdr:rowOff>123825</xdr:rowOff>
                  </from>
                  <to>
                    <xdr:col>109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7" r:id="rId707" name="Check Box 917">
              <controlPr defaultSize="0" autoFill="0" autoLine="0" autoPict="0">
                <anchor moveWithCells="1">
                  <from>
                    <xdr:col>109</xdr:col>
                    <xdr:colOff>123825</xdr:colOff>
                    <xdr:row>11</xdr:row>
                    <xdr:rowOff>123825</xdr:rowOff>
                  </from>
                  <to>
                    <xdr:col>109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8" r:id="rId708" name="Check Box 918">
              <controlPr defaultSize="0" autoFill="0" autoLine="0" autoPict="0">
                <anchor moveWithCells="1">
                  <from>
                    <xdr:col>109</xdr:col>
                    <xdr:colOff>123825</xdr:colOff>
                    <xdr:row>12</xdr:row>
                    <xdr:rowOff>123825</xdr:rowOff>
                  </from>
                  <to>
                    <xdr:col>109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9" r:id="rId709" name="Check Box 919">
              <controlPr defaultSize="0" autoFill="0" autoLine="0" autoPict="0">
                <anchor moveWithCells="1">
                  <from>
                    <xdr:col>106</xdr:col>
                    <xdr:colOff>123825</xdr:colOff>
                    <xdr:row>12</xdr:row>
                    <xdr:rowOff>123825</xdr:rowOff>
                  </from>
                  <to>
                    <xdr:col>106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0" r:id="rId710" name="Check Box 920">
              <controlPr defaultSize="0" autoFill="0" autoLine="0" autoPict="0">
                <anchor moveWithCells="1">
                  <from>
                    <xdr:col>106</xdr:col>
                    <xdr:colOff>123825</xdr:colOff>
                    <xdr:row>11</xdr:row>
                    <xdr:rowOff>123825</xdr:rowOff>
                  </from>
                  <to>
                    <xdr:col>106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" r:id="rId711" name="Check Box 921">
              <controlPr defaultSize="0" autoFill="0" autoLine="0" autoPict="0">
                <anchor moveWithCells="1">
                  <from>
                    <xdr:col>106</xdr:col>
                    <xdr:colOff>123825</xdr:colOff>
                    <xdr:row>13</xdr:row>
                    <xdr:rowOff>123825</xdr:rowOff>
                  </from>
                  <to>
                    <xdr:col>106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" r:id="rId712" name="Check Box 922">
              <controlPr defaultSize="0" autoFill="0" autoLine="0" autoPict="0">
                <anchor moveWithCells="1">
                  <from>
                    <xdr:col>109</xdr:col>
                    <xdr:colOff>123825</xdr:colOff>
                    <xdr:row>13</xdr:row>
                    <xdr:rowOff>123825</xdr:rowOff>
                  </from>
                  <to>
                    <xdr:col>109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" r:id="rId713" name="Check Box 927">
              <controlPr defaultSize="0" autoFill="0" autoLine="0" autoPict="0">
                <anchor moveWithCells="1">
                  <from>
                    <xdr:col>109</xdr:col>
                    <xdr:colOff>123825</xdr:colOff>
                    <xdr:row>14</xdr:row>
                    <xdr:rowOff>123825</xdr:rowOff>
                  </from>
                  <to>
                    <xdr:col>109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" r:id="rId714" name="Check Box 928">
              <controlPr defaultSize="0" autoFill="0" autoLine="0" autoPict="0">
                <anchor moveWithCells="1">
                  <from>
                    <xdr:col>106</xdr:col>
                    <xdr:colOff>123825</xdr:colOff>
                    <xdr:row>14</xdr:row>
                    <xdr:rowOff>123825</xdr:rowOff>
                  </from>
                  <to>
                    <xdr:col>106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" r:id="rId715" name="Check Box 929">
              <controlPr defaultSize="0" autoFill="0" autoLine="0" autoPict="0">
                <anchor moveWithCells="1">
                  <from>
                    <xdr:col>106</xdr:col>
                    <xdr:colOff>123825</xdr:colOff>
                    <xdr:row>15</xdr:row>
                    <xdr:rowOff>123825</xdr:rowOff>
                  </from>
                  <to>
                    <xdr:col>106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" r:id="rId716" name="Check Box 930">
              <controlPr defaultSize="0" autoFill="0" autoLine="0" autoPict="0">
                <anchor moveWithCells="1">
                  <from>
                    <xdr:col>109</xdr:col>
                    <xdr:colOff>123825</xdr:colOff>
                    <xdr:row>15</xdr:row>
                    <xdr:rowOff>123825</xdr:rowOff>
                  </from>
                  <to>
                    <xdr:col>109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" r:id="rId717" name="Check Box 931">
              <controlPr defaultSize="0" autoFill="0" autoLine="0" autoPict="0">
                <anchor moveWithCells="1">
                  <from>
                    <xdr:col>109</xdr:col>
                    <xdr:colOff>123825</xdr:colOff>
                    <xdr:row>16</xdr:row>
                    <xdr:rowOff>123825</xdr:rowOff>
                  </from>
                  <to>
                    <xdr:col>109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" r:id="rId718" name="Check Box 932">
              <controlPr defaultSize="0" autoFill="0" autoLine="0" autoPict="0">
                <anchor moveWithCells="1">
                  <from>
                    <xdr:col>106</xdr:col>
                    <xdr:colOff>123825</xdr:colOff>
                    <xdr:row>16</xdr:row>
                    <xdr:rowOff>123825</xdr:rowOff>
                  </from>
                  <to>
                    <xdr:col>106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" r:id="rId719" name="Check Box 933">
              <controlPr defaultSize="0" autoFill="0" autoLine="0" autoPict="0">
                <anchor moveWithCells="1">
                  <from>
                    <xdr:col>103</xdr:col>
                    <xdr:colOff>123825</xdr:colOff>
                    <xdr:row>16</xdr:row>
                    <xdr:rowOff>123825</xdr:rowOff>
                  </from>
                  <to>
                    <xdr:col>103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" r:id="rId720" name="Check Box 934">
              <controlPr defaultSize="0" autoFill="0" autoLine="0" autoPict="0">
                <anchor moveWithCells="1">
                  <from>
                    <xdr:col>100</xdr:col>
                    <xdr:colOff>123825</xdr:colOff>
                    <xdr:row>16</xdr:row>
                    <xdr:rowOff>123825</xdr:rowOff>
                  </from>
                  <to>
                    <xdr:col>100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" r:id="rId721" name="Check Box 935">
              <controlPr defaultSize="0" autoFill="0" autoLine="0" autoPict="0">
                <anchor moveWithCells="1">
                  <from>
                    <xdr:col>97</xdr:col>
                    <xdr:colOff>123825</xdr:colOff>
                    <xdr:row>16</xdr:row>
                    <xdr:rowOff>123825</xdr:rowOff>
                  </from>
                  <to>
                    <xdr:col>97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6" r:id="rId722" name="Check Box 936">
              <controlPr defaultSize="0" autoFill="0" autoLine="0" autoPict="0">
                <anchor moveWithCells="1">
                  <from>
                    <xdr:col>94</xdr:col>
                    <xdr:colOff>123825</xdr:colOff>
                    <xdr:row>16</xdr:row>
                    <xdr:rowOff>123825</xdr:rowOff>
                  </from>
                  <to>
                    <xdr:col>94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7" r:id="rId723" name="Check Box 937">
              <controlPr defaultSize="0" autoFill="0" autoLine="0" autoPict="0">
                <anchor moveWithCells="1">
                  <from>
                    <xdr:col>91</xdr:col>
                    <xdr:colOff>123825</xdr:colOff>
                    <xdr:row>16</xdr:row>
                    <xdr:rowOff>123825</xdr:rowOff>
                  </from>
                  <to>
                    <xdr:col>91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8" r:id="rId724" name="Check Box 938">
              <controlPr defaultSize="0" autoFill="0" autoLine="0" autoPict="0">
                <anchor moveWithCells="1">
                  <from>
                    <xdr:col>88</xdr:col>
                    <xdr:colOff>123825</xdr:colOff>
                    <xdr:row>16</xdr:row>
                    <xdr:rowOff>123825</xdr:rowOff>
                  </from>
                  <to>
                    <xdr:col>88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9" r:id="rId725" name="Check Box 939">
              <controlPr defaultSize="0" autoFill="0" autoLine="0" autoPict="0">
                <anchor moveWithCells="1">
                  <from>
                    <xdr:col>85</xdr:col>
                    <xdr:colOff>123825</xdr:colOff>
                    <xdr:row>16</xdr:row>
                    <xdr:rowOff>123825</xdr:rowOff>
                  </from>
                  <to>
                    <xdr:col>85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0" r:id="rId726" name="Check Box 940">
              <controlPr defaultSize="0" autoFill="0" autoLine="0" autoPict="0">
                <anchor moveWithCells="1">
                  <from>
                    <xdr:col>82</xdr:col>
                    <xdr:colOff>123825</xdr:colOff>
                    <xdr:row>16</xdr:row>
                    <xdr:rowOff>123825</xdr:rowOff>
                  </from>
                  <to>
                    <xdr:col>82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1" r:id="rId727" name="Check Box 941">
              <controlPr defaultSize="0" autoFill="0" autoLine="0" autoPict="0">
                <anchor moveWithCells="1">
                  <from>
                    <xdr:col>82</xdr:col>
                    <xdr:colOff>123825</xdr:colOff>
                    <xdr:row>16</xdr:row>
                    <xdr:rowOff>123825</xdr:rowOff>
                  </from>
                  <to>
                    <xdr:col>82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2" r:id="rId728" name="Check Box 942">
              <controlPr defaultSize="0" autoFill="0" autoLine="0" autoPict="0">
                <anchor moveWithCells="1">
                  <from>
                    <xdr:col>82</xdr:col>
                    <xdr:colOff>123825</xdr:colOff>
                    <xdr:row>16</xdr:row>
                    <xdr:rowOff>123825</xdr:rowOff>
                  </from>
                  <to>
                    <xdr:col>82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3" r:id="rId729" name="Check Box 943">
              <controlPr defaultSize="0" autoFill="0" autoLine="0" autoPict="0">
                <anchor moveWithCells="1">
                  <from>
                    <xdr:col>76</xdr:col>
                    <xdr:colOff>123825</xdr:colOff>
                    <xdr:row>15</xdr:row>
                    <xdr:rowOff>123825</xdr:rowOff>
                  </from>
                  <to>
                    <xdr:col>76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4" r:id="rId730" name="Check Box 944">
              <controlPr defaultSize="0" autoFill="0" autoLine="0" autoPict="0">
                <anchor moveWithCells="1">
                  <from>
                    <xdr:col>79</xdr:col>
                    <xdr:colOff>123825</xdr:colOff>
                    <xdr:row>15</xdr:row>
                    <xdr:rowOff>123825</xdr:rowOff>
                  </from>
                  <to>
                    <xdr:col>79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5" r:id="rId731" name="Check Box 945">
              <controlPr defaultSize="0" autoFill="0" autoLine="0" autoPict="0">
                <anchor moveWithCells="1">
                  <from>
                    <xdr:col>79</xdr:col>
                    <xdr:colOff>123825</xdr:colOff>
                    <xdr:row>15</xdr:row>
                    <xdr:rowOff>123825</xdr:rowOff>
                  </from>
                  <to>
                    <xdr:col>79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6" r:id="rId732" name="Check Box 946">
              <controlPr defaultSize="0" autoFill="0" autoLine="0" autoPict="0">
                <anchor moveWithCells="1">
                  <from>
                    <xdr:col>82</xdr:col>
                    <xdr:colOff>123825</xdr:colOff>
                    <xdr:row>15</xdr:row>
                    <xdr:rowOff>123825</xdr:rowOff>
                  </from>
                  <to>
                    <xdr:col>82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7" r:id="rId733" name="Check Box 947">
              <controlPr defaultSize="0" autoFill="0" autoLine="0" autoPict="0">
                <anchor moveWithCells="1">
                  <from>
                    <xdr:col>85</xdr:col>
                    <xdr:colOff>123825</xdr:colOff>
                    <xdr:row>15</xdr:row>
                    <xdr:rowOff>123825</xdr:rowOff>
                  </from>
                  <to>
                    <xdr:col>85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8" r:id="rId734" name="Check Box 948">
              <controlPr defaultSize="0" autoFill="0" autoLine="0" autoPict="0">
                <anchor moveWithCells="1">
                  <from>
                    <xdr:col>88</xdr:col>
                    <xdr:colOff>123825</xdr:colOff>
                    <xdr:row>15</xdr:row>
                    <xdr:rowOff>123825</xdr:rowOff>
                  </from>
                  <to>
                    <xdr:col>88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9" r:id="rId735" name="Check Box 949">
              <controlPr defaultSize="0" autoFill="0" autoLine="0" autoPict="0">
                <anchor moveWithCells="1">
                  <from>
                    <xdr:col>91</xdr:col>
                    <xdr:colOff>123825</xdr:colOff>
                    <xdr:row>15</xdr:row>
                    <xdr:rowOff>123825</xdr:rowOff>
                  </from>
                  <to>
                    <xdr:col>91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0" r:id="rId736" name="Check Box 950">
              <controlPr defaultSize="0" autoFill="0" autoLine="0" autoPict="0">
                <anchor moveWithCells="1">
                  <from>
                    <xdr:col>91</xdr:col>
                    <xdr:colOff>123825</xdr:colOff>
                    <xdr:row>15</xdr:row>
                    <xdr:rowOff>123825</xdr:rowOff>
                  </from>
                  <to>
                    <xdr:col>91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1" r:id="rId737" name="Check Box 951">
              <controlPr defaultSize="0" autoFill="0" autoLine="0" autoPict="0">
                <anchor moveWithCells="1">
                  <from>
                    <xdr:col>94</xdr:col>
                    <xdr:colOff>123825</xdr:colOff>
                    <xdr:row>15</xdr:row>
                    <xdr:rowOff>123825</xdr:rowOff>
                  </from>
                  <to>
                    <xdr:col>94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2" r:id="rId738" name="Check Box 952">
              <controlPr defaultSize="0" autoFill="0" autoLine="0" autoPict="0">
                <anchor moveWithCells="1">
                  <from>
                    <xdr:col>97</xdr:col>
                    <xdr:colOff>123825</xdr:colOff>
                    <xdr:row>15</xdr:row>
                    <xdr:rowOff>123825</xdr:rowOff>
                  </from>
                  <to>
                    <xdr:col>97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3" r:id="rId739" name="Check Box 953">
              <controlPr defaultSize="0" autoFill="0" autoLine="0" autoPict="0">
                <anchor moveWithCells="1">
                  <from>
                    <xdr:col>100</xdr:col>
                    <xdr:colOff>123825</xdr:colOff>
                    <xdr:row>15</xdr:row>
                    <xdr:rowOff>123825</xdr:rowOff>
                  </from>
                  <to>
                    <xdr:col>100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4" r:id="rId740" name="Check Box 954">
              <controlPr defaultSize="0" autoFill="0" autoLine="0" autoPict="0">
                <anchor moveWithCells="1">
                  <from>
                    <xdr:col>103</xdr:col>
                    <xdr:colOff>123825</xdr:colOff>
                    <xdr:row>15</xdr:row>
                    <xdr:rowOff>123825</xdr:rowOff>
                  </from>
                  <to>
                    <xdr:col>103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5" r:id="rId741" name="Check Box 955">
              <controlPr defaultSize="0" autoFill="0" autoLine="0" autoPict="0">
                <anchor moveWithCells="1">
                  <from>
                    <xdr:col>103</xdr:col>
                    <xdr:colOff>123825</xdr:colOff>
                    <xdr:row>14</xdr:row>
                    <xdr:rowOff>123825</xdr:rowOff>
                  </from>
                  <to>
                    <xdr:col>103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6" r:id="rId742" name="Check Box 956">
              <controlPr defaultSize="0" autoFill="0" autoLine="0" autoPict="0">
                <anchor moveWithCells="1">
                  <from>
                    <xdr:col>100</xdr:col>
                    <xdr:colOff>123825</xdr:colOff>
                    <xdr:row>14</xdr:row>
                    <xdr:rowOff>123825</xdr:rowOff>
                  </from>
                  <to>
                    <xdr:col>100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7" r:id="rId743" name="Check Box 957">
              <controlPr defaultSize="0" autoFill="0" autoLine="0" autoPict="0">
                <anchor moveWithCells="1">
                  <from>
                    <xdr:col>97</xdr:col>
                    <xdr:colOff>123825</xdr:colOff>
                    <xdr:row>14</xdr:row>
                    <xdr:rowOff>123825</xdr:rowOff>
                  </from>
                  <to>
                    <xdr:col>97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8" r:id="rId744" name="Check Box 958">
              <controlPr defaultSize="0" autoFill="0" autoLine="0" autoPict="0">
                <anchor moveWithCells="1">
                  <from>
                    <xdr:col>97</xdr:col>
                    <xdr:colOff>123825</xdr:colOff>
                    <xdr:row>14</xdr:row>
                    <xdr:rowOff>123825</xdr:rowOff>
                  </from>
                  <to>
                    <xdr:col>97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9" r:id="rId745" name="Check Box 959">
              <controlPr defaultSize="0" autoFill="0" autoLine="0" autoPict="0">
                <anchor moveWithCells="1">
                  <from>
                    <xdr:col>94</xdr:col>
                    <xdr:colOff>123825</xdr:colOff>
                    <xdr:row>14</xdr:row>
                    <xdr:rowOff>123825</xdr:rowOff>
                  </from>
                  <to>
                    <xdr:col>94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0" r:id="rId746" name="Check Box 960">
              <controlPr defaultSize="0" autoFill="0" autoLine="0" autoPict="0">
                <anchor moveWithCells="1">
                  <from>
                    <xdr:col>91</xdr:col>
                    <xdr:colOff>123825</xdr:colOff>
                    <xdr:row>14</xdr:row>
                    <xdr:rowOff>123825</xdr:rowOff>
                  </from>
                  <to>
                    <xdr:col>91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1" r:id="rId747" name="Check Box 961">
              <controlPr defaultSize="0" autoFill="0" autoLine="0" autoPict="0">
                <anchor moveWithCells="1">
                  <from>
                    <xdr:col>88</xdr:col>
                    <xdr:colOff>123825</xdr:colOff>
                    <xdr:row>14</xdr:row>
                    <xdr:rowOff>123825</xdr:rowOff>
                  </from>
                  <to>
                    <xdr:col>88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2" r:id="rId748" name="Check Box 962">
              <controlPr defaultSize="0" autoFill="0" autoLine="0" autoPict="0">
                <anchor moveWithCells="1">
                  <from>
                    <xdr:col>85</xdr:col>
                    <xdr:colOff>123825</xdr:colOff>
                    <xdr:row>14</xdr:row>
                    <xdr:rowOff>123825</xdr:rowOff>
                  </from>
                  <to>
                    <xdr:col>85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3" r:id="rId749" name="Check Box 963">
              <controlPr defaultSize="0" autoFill="0" autoLine="0" autoPict="0">
                <anchor moveWithCells="1">
                  <from>
                    <xdr:col>82</xdr:col>
                    <xdr:colOff>123825</xdr:colOff>
                    <xdr:row>14</xdr:row>
                    <xdr:rowOff>123825</xdr:rowOff>
                  </from>
                  <to>
                    <xdr:col>82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4" r:id="rId750" name="Check Box 964">
              <controlPr defaultSize="0" autoFill="0" autoLine="0" autoPict="0">
                <anchor moveWithCells="1">
                  <from>
                    <xdr:col>82</xdr:col>
                    <xdr:colOff>123825</xdr:colOff>
                    <xdr:row>14</xdr:row>
                    <xdr:rowOff>123825</xdr:rowOff>
                  </from>
                  <to>
                    <xdr:col>82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9" r:id="rId751" name="Check Box 969">
              <controlPr defaultSize="0" autoFill="0" autoLine="0" autoPict="0">
                <anchor moveWithCells="1">
                  <from>
                    <xdr:col>76</xdr:col>
                    <xdr:colOff>123825</xdr:colOff>
                    <xdr:row>16</xdr:row>
                    <xdr:rowOff>123825</xdr:rowOff>
                  </from>
                  <to>
                    <xdr:col>76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0" r:id="rId752" name="Check Box 970">
              <controlPr defaultSize="0" autoFill="0" autoLine="0" autoPict="0">
                <anchor moveWithCells="1">
                  <from>
                    <xdr:col>76</xdr:col>
                    <xdr:colOff>123825</xdr:colOff>
                    <xdr:row>16</xdr:row>
                    <xdr:rowOff>123825</xdr:rowOff>
                  </from>
                  <to>
                    <xdr:col>76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1" r:id="rId753" name="Check Box 971">
              <controlPr defaultSize="0" autoFill="0" autoLine="0" autoPict="0">
                <anchor moveWithCells="1">
                  <from>
                    <xdr:col>79</xdr:col>
                    <xdr:colOff>123825</xdr:colOff>
                    <xdr:row>16</xdr:row>
                    <xdr:rowOff>123825</xdr:rowOff>
                  </from>
                  <to>
                    <xdr:col>79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2" r:id="rId754" name="Check Box 972">
              <controlPr defaultSize="0" autoFill="0" autoLine="0" autoPict="0">
                <anchor moveWithCells="1">
                  <from>
                    <xdr:col>79</xdr:col>
                    <xdr:colOff>123825</xdr:colOff>
                    <xdr:row>14</xdr:row>
                    <xdr:rowOff>123825</xdr:rowOff>
                  </from>
                  <to>
                    <xdr:col>79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3" r:id="rId755" name="Check Box 973">
              <controlPr defaultSize="0" autoFill="0" autoLine="0" autoPict="0">
                <anchor moveWithCells="1">
                  <from>
                    <xdr:col>76</xdr:col>
                    <xdr:colOff>123825</xdr:colOff>
                    <xdr:row>14</xdr:row>
                    <xdr:rowOff>123825</xdr:rowOff>
                  </from>
                  <to>
                    <xdr:col>76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4" r:id="rId756" name="Check Box 974">
              <controlPr defaultSize="0" autoFill="0" autoLine="0" autoPict="0">
                <anchor moveWithCells="1">
                  <from>
                    <xdr:col>79</xdr:col>
                    <xdr:colOff>123825</xdr:colOff>
                    <xdr:row>13</xdr:row>
                    <xdr:rowOff>123825</xdr:rowOff>
                  </from>
                  <to>
                    <xdr:col>79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5" r:id="rId757" name="Check Box 975">
              <controlPr defaultSize="0" autoFill="0" autoLine="0" autoPict="0">
                <anchor moveWithCells="1">
                  <from>
                    <xdr:col>76</xdr:col>
                    <xdr:colOff>123825</xdr:colOff>
                    <xdr:row>13</xdr:row>
                    <xdr:rowOff>123825</xdr:rowOff>
                  </from>
                  <to>
                    <xdr:col>76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6" r:id="rId758" name="Check Box 976">
              <controlPr defaultSize="0" autoFill="0" autoLine="0" autoPict="0">
                <anchor moveWithCells="1">
                  <from>
                    <xdr:col>76</xdr:col>
                    <xdr:colOff>123825</xdr:colOff>
                    <xdr:row>12</xdr:row>
                    <xdr:rowOff>123825</xdr:rowOff>
                  </from>
                  <to>
                    <xdr:col>76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7" r:id="rId759" name="Check Box 977">
              <controlPr defaultSize="0" autoFill="0" autoLine="0" autoPict="0">
                <anchor moveWithCells="1">
                  <from>
                    <xdr:col>79</xdr:col>
                    <xdr:colOff>123825</xdr:colOff>
                    <xdr:row>12</xdr:row>
                    <xdr:rowOff>123825</xdr:rowOff>
                  </from>
                  <to>
                    <xdr:col>79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8" r:id="rId760" name="Check Box 978">
              <controlPr defaultSize="0" autoFill="0" autoLine="0" autoPict="0">
                <anchor moveWithCells="1">
                  <from>
                    <xdr:col>79</xdr:col>
                    <xdr:colOff>123825</xdr:colOff>
                    <xdr:row>11</xdr:row>
                    <xdr:rowOff>123825</xdr:rowOff>
                  </from>
                  <to>
                    <xdr:col>79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9" r:id="rId761" name="Check Box 979">
              <controlPr defaultSize="0" autoFill="0" autoLine="0" autoPict="0">
                <anchor moveWithCells="1">
                  <from>
                    <xdr:col>76</xdr:col>
                    <xdr:colOff>123825</xdr:colOff>
                    <xdr:row>11</xdr:row>
                    <xdr:rowOff>123825</xdr:rowOff>
                  </from>
                  <to>
                    <xdr:col>76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0" r:id="rId762" name="Check Box 980">
              <controlPr defaultSize="0" autoFill="0" autoLine="0" autoPict="0">
                <anchor moveWithCells="1">
                  <from>
                    <xdr:col>76</xdr:col>
                    <xdr:colOff>123825</xdr:colOff>
                    <xdr:row>10</xdr:row>
                    <xdr:rowOff>123825</xdr:rowOff>
                  </from>
                  <to>
                    <xdr:col>76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1" r:id="rId763" name="Check Box 981">
              <controlPr defaultSize="0" autoFill="0" autoLine="0" autoPict="0">
                <anchor moveWithCells="1">
                  <from>
                    <xdr:col>79</xdr:col>
                    <xdr:colOff>123825</xdr:colOff>
                    <xdr:row>10</xdr:row>
                    <xdr:rowOff>123825</xdr:rowOff>
                  </from>
                  <to>
                    <xdr:col>79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2" r:id="rId764" name="Check Box 982">
              <controlPr defaultSize="0" autoFill="0" autoLine="0" autoPict="0">
                <anchor moveWithCells="1">
                  <from>
                    <xdr:col>76</xdr:col>
                    <xdr:colOff>123825</xdr:colOff>
                    <xdr:row>9</xdr:row>
                    <xdr:rowOff>123825</xdr:rowOff>
                  </from>
                  <to>
                    <xdr:col>76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" r:id="rId765" name="Check Box 983">
              <controlPr defaultSize="0" autoFill="0" autoLine="0" autoPict="0">
                <anchor moveWithCells="1">
                  <from>
                    <xdr:col>79</xdr:col>
                    <xdr:colOff>123825</xdr:colOff>
                    <xdr:row>9</xdr:row>
                    <xdr:rowOff>123825</xdr:rowOff>
                  </from>
                  <to>
                    <xdr:col>79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4" r:id="rId766" name="Check Box 984">
              <controlPr defaultSize="0" autoFill="0" autoLine="0" autoPict="0">
                <anchor moveWithCells="1">
                  <from>
                    <xdr:col>76</xdr:col>
                    <xdr:colOff>123825</xdr:colOff>
                    <xdr:row>8</xdr:row>
                    <xdr:rowOff>123825</xdr:rowOff>
                  </from>
                  <to>
                    <xdr:col>76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5" r:id="rId767" name="Check Box 985">
              <controlPr defaultSize="0" autoFill="0" autoLine="0" autoPict="0">
                <anchor moveWithCells="1">
                  <from>
                    <xdr:col>79</xdr:col>
                    <xdr:colOff>123825</xdr:colOff>
                    <xdr:row>7</xdr:row>
                    <xdr:rowOff>123825</xdr:rowOff>
                  </from>
                  <to>
                    <xdr:col>79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6" r:id="rId768" name="Check Box 986">
              <controlPr defaultSize="0" autoFill="0" autoLine="0" autoPict="0">
                <anchor moveWithCells="1">
                  <from>
                    <xdr:col>76</xdr:col>
                    <xdr:colOff>123825</xdr:colOff>
                    <xdr:row>7</xdr:row>
                    <xdr:rowOff>123825</xdr:rowOff>
                  </from>
                  <to>
                    <xdr:col>76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7" r:id="rId769" name="Check Box 987">
              <controlPr defaultSize="0" autoFill="0" autoLine="0" autoPict="0">
                <anchor moveWithCells="1">
                  <from>
                    <xdr:col>79</xdr:col>
                    <xdr:colOff>123825</xdr:colOff>
                    <xdr:row>8</xdr:row>
                    <xdr:rowOff>123825</xdr:rowOff>
                  </from>
                  <to>
                    <xdr:col>79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8" r:id="rId770" name="Check Box 988">
              <controlPr defaultSize="0" autoFill="0" autoLine="0" autoPict="0">
                <anchor moveWithCells="1">
                  <from>
                    <xdr:col>82</xdr:col>
                    <xdr:colOff>123825</xdr:colOff>
                    <xdr:row>7</xdr:row>
                    <xdr:rowOff>123825</xdr:rowOff>
                  </from>
                  <to>
                    <xdr:col>82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9" r:id="rId771" name="Check Box 989">
              <controlPr defaultSize="0" autoFill="0" autoLine="0" autoPict="0">
                <anchor moveWithCells="1">
                  <from>
                    <xdr:col>85</xdr:col>
                    <xdr:colOff>123825</xdr:colOff>
                    <xdr:row>7</xdr:row>
                    <xdr:rowOff>123825</xdr:rowOff>
                  </from>
                  <to>
                    <xdr:col>85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0" r:id="rId772" name="Check Box 990">
              <controlPr defaultSize="0" autoFill="0" autoLine="0" autoPict="0">
                <anchor moveWithCells="1">
                  <from>
                    <xdr:col>82</xdr:col>
                    <xdr:colOff>123825</xdr:colOff>
                    <xdr:row>8</xdr:row>
                    <xdr:rowOff>123825</xdr:rowOff>
                  </from>
                  <to>
                    <xdr:col>82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1" r:id="rId773" name="Check Box 991">
              <controlPr defaultSize="0" autoFill="0" autoLine="0" autoPict="0">
                <anchor moveWithCells="1">
                  <from>
                    <xdr:col>85</xdr:col>
                    <xdr:colOff>123825</xdr:colOff>
                    <xdr:row>8</xdr:row>
                    <xdr:rowOff>123825</xdr:rowOff>
                  </from>
                  <to>
                    <xdr:col>85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2" r:id="rId774" name="Check Box 992">
              <controlPr defaultSize="0" autoFill="0" autoLine="0" autoPict="0">
                <anchor moveWithCells="1">
                  <from>
                    <xdr:col>85</xdr:col>
                    <xdr:colOff>123825</xdr:colOff>
                    <xdr:row>9</xdr:row>
                    <xdr:rowOff>123825</xdr:rowOff>
                  </from>
                  <to>
                    <xdr:col>85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3" r:id="rId775" name="Check Box 993">
              <controlPr defaultSize="0" autoFill="0" autoLine="0" autoPict="0">
                <anchor moveWithCells="1">
                  <from>
                    <xdr:col>82</xdr:col>
                    <xdr:colOff>123825</xdr:colOff>
                    <xdr:row>9</xdr:row>
                    <xdr:rowOff>123825</xdr:rowOff>
                  </from>
                  <to>
                    <xdr:col>82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4" r:id="rId776" name="Check Box 994">
              <controlPr defaultSize="0" autoFill="0" autoLine="0" autoPict="0">
                <anchor moveWithCells="1">
                  <from>
                    <xdr:col>82</xdr:col>
                    <xdr:colOff>123825</xdr:colOff>
                    <xdr:row>10</xdr:row>
                    <xdr:rowOff>123825</xdr:rowOff>
                  </from>
                  <to>
                    <xdr:col>82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5" r:id="rId777" name="Check Box 995">
              <controlPr defaultSize="0" autoFill="0" autoLine="0" autoPict="0">
                <anchor moveWithCells="1">
                  <from>
                    <xdr:col>85</xdr:col>
                    <xdr:colOff>123825</xdr:colOff>
                    <xdr:row>10</xdr:row>
                    <xdr:rowOff>123825</xdr:rowOff>
                  </from>
                  <to>
                    <xdr:col>85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6" r:id="rId778" name="Check Box 996">
              <controlPr defaultSize="0" autoFill="0" autoLine="0" autoPict="0">
                <anchor moveWithCells="1">
                  <from>
                    <xdr:col>85</xdr:col>
                    <xdr:colOff>123825</xdr:colOff>
                    <xdr:row>11</xdr:row>
                    <xdr:rowOff>123825</xdr:rowOff>
                  </from>
                  <to>
                    <xdr:col>85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7" r:id="rId779" name="Check Box 997">
              <controlPr defaultSize="0" autoFill="0" autoLine="0" autoPict="0">
                <anchor moveWithCells="1">
                  <from>
                    <xdr:col>82</xdr:col>
                    <xdr:colOff>123825</xdr:colOff>
                    <xdr:row>11</xdr:row>
                    <xdr:rowOff>123825</xdr:rowOff>
                  </from>
                  <to>
                    <xdr:col>82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8" r:id="rId780" name="Check Box 998">
              <controlPr defaultSize="0" autoFill="0" autoLine="0" autoPict="0">
                <anchor moveWithCells="1">
                  <from>
                    <xdr:col>82</xdr:col>
                    <xdr:colOff>123825</xdr:colOff>
                    <xdr:row>12</xdr:row>
                    <xdr:rowOff>123825</xdr:rowOff>
                  </from>
                  <to>
                    <xdr:col>82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9" r:id="rId781" name="Check Box 999">
              <controlPr defaultSize="0" autoFill="0" autoLine="0" autoPict="0">
                <anchor moveWithCells="1">
                  <from>
                    <xdr:col>85</xdr:col>
                    <xdr:colOff>123825</xdr:colOff>
                    <xdr:row>12</xdr:row>
                    <xdr:rowOff>123825</xdr:rowOff>
                  </from>
                  <to>
                    <xdr:col>85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0" r:id="rId782" name="Check Box 1000">
              <controlPr defaultSize="0" autoFill="0" autoLine="0" autoPict="0">
                <anchor moveWithCells="1">
                  <from>
                    <xdr:col>85</xdr:col>
                    <xdr:colOff>123825</xdr:colOff>
                    <xdr:row>13</xdr:row>
                    <xdr:rowOff>123825</xdr:rowOff>
                  </from>
                  <to>
                    <xdr:col>85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1" r:id="rId783" name="Check Box 1001">
              <controlPr defaultSize="0" autoFill="0" autoLine="0" autoPict="0">
                <anchor moveWithCells="1">
                  <from>
                    <xdr:col>82</xdr:col>
                    <xdr:colOff>123825</xdr:colOff>
                    <xdr:row>13</xdr:row>
                    <xdr:rowOff>123825</xdr:rowOff>
                  </from>
                  <to>
                    <xdr:col>82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2" r:id="rId784" name="Check Box 1002">
              <controlPr defaultSize="0" autoFill="0" autoLine="0" autoPict="0">
                <anchor moveWithCells="1">
                  <from>
                    <xdr:col>88</xdr:col>
                    <xdr:colOff>123825</xdr:colOff>
                    <xdr:row>13</xdr:row>
                    <xdr:rowOff>123825</xdr:rowOff>
                  </from>
                  <to>
                    <xdr:col>88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3" r:id="rId785" name="Check Box 1003">
              <controlPr defaultSize="0" autoFill="0" autoLine="0" autoPict="0">
                <anchor moveWithCells="1">
                  <from>
                    <xdr:col>91</xdr:col>
                    <xdr:colOff>123825</xdr:colOff>
                    <xdr:row>13</xdr:row>
                    <xdr:rowOff>123825</xdr:rowOff>
                  </from>
                  <to>
                    <xdr:col>91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4" r:id="rId786" name="Check Box 1004">
              <controlPr defaultSize="0" autoFill="0" autoLine="0" autoPict="0">
                <anchor moveWithCells="1">
                  <from>
                    <xdr:col>94</xdr:col>
                    <xdr:colOff>123825</xdr:colOff>
                    <xdr:row>13</xdr:row>
                    <xdr:rowOff>123825</xdr:rowOff>
                  </from>
                  <to>
                    <xdr:col>94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5" r:id="rId787" name="Check Box 1005">
              <controlPr defaultSize="0" autoFill="0" autoLine="0" autoPict="0">
                <anchor moveWithCells="1">
                  <from>
                    <xdr:col>97</xdr:col>
                    <xdr:colOff>123825</xdr:colOff>
                    <xdr:row>13</xdr:row>
                    <xdr:rowOff>123825</xdr:rowOff>
                  </from>
                  <to>
                    <xdr:col>97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6" r:id="rId788" name="Check Box 1006">
              <controlPr defaultSize="0" autoFill="0" autoLine="0" autoPict="0">
                <anchor moveWithCells="1">
                  <from>
                    <xdr:col>100</xdr:col>
                    <xdr:colOff>123825</xdr:colOff>
                    <xdr:row>13</xdr:row>
                    <xdr:rowOff>123825</xdr:rowOff>
                  </from>
                  <to>
                    <xdr:col>100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7" r:id="rId789" name="Check Box 1007">
              <controlPr defaultSize="0" autoFill="0" autoLine="0" autoPict="0">
                <anchor moveWithCells="1">
                  <from>
                    <xdr:col>103</xdr:col>
                    <xdr:colOff>123825</xdr:colOff>
                    <xdr:row>13</xdr:row>
                    <xdr:rowOff>123825</xdr:rowOff>
                  </from>
                  <to>
                    <xdr:col>103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8" r:id="rId790" name="Check Box 1008">
              <controlPr defaultSize="0" autoFill="0" autoLine="0" autoPict="0">
                <anchor moveWithCells="1">
                  <from>
                    <xdr:col>103</xdr:col>
                    <xdr:colOff>123825</xdr:colOff>
                    <xdr:row>12</xdr:row>
                    <xdr:rowOff>123825</xdr:rowOff>
                  </from>
                  <to>
                    <xdr:col>103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9" r:id="rId791" name="Check Box 1009">
              <controlPr defaultSize="0" autoFill="0" autoLine="0" autoPict="0">
                <anchor moveWithCells="1">
                  <from>
                    <xdr:col>100</xdr:col>
                    <xdr:colOff>123825</xdr:colOff>
                    <xdr:row>12</xdr:row>
                    <xdr:rowOff>123825</xdr:rowOff>
                  </from>
                  <to>
                    <xdr:col>100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0" r:id="rId792" name="Check Box 1010">
              <controlPr defaultSize="0" autoFill="0" autoLine="0" autoPict="0">
                <anchor moveWithCells="1">
                  <from>
                    <xdr:col>97</xdr:col>
                    <xdr:colOff>123825</xdr:colOff>
                    <xdr:row>12</xdr:row>
                    <xdr:rowOff>123825</xdr:rowOff>
                  </from>
                  <to>
                    <xdr:col>97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1" r:id="rId793" name="Check Box 1011">
              <controlPr defaultSize="0" autoFill="0" autoLine="0" autoPict="0">
                <anchor moveWithCells="1">
                  <from>
                    <xdr:col>94</xdr:col>
                    <xdr:colOff>123825</xdr:colOff>
                    <xdr:row>12</xdr:row>
                    <xdr:rowOff>123825</xdr:rowOff>
                  </from>
                  <to>
                    <xdr:col>94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2" r:id="rId794" name="Check Box 1012">
              <controlPr defaultSize="0" autoFill="0" autoLine="0" autoPict="0">
                <anchor moveWithCells="1">
                  <from>
                    <xdr:col>91</xdr:col>
                    <xdr:colOff>123825</xdr:colOff>
                    <xdr:row>12</xdr:row>
                    <xdr:rowOff>123825</xdr:rowOff>
                  </from>
                  <to>
                    <xdr:col>91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3" r:id="rId795" name="Check Box 1013">
              <controlPr defaultSize="0" autoFill="0" autoLine="0" autoPict="0">
                <anchor moveWithCells="1">
                  <from>
                    <xdr:col>88</xdr:col>
                    <xdr:colOff>123825</xdr:colOff>
                    <xdr:row>12</xdr:row>
                    <xdr:rowOff>123825</xdr:rowOff>
                  </from>
                  <to>
                    <xdr:col>88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4" r:id="rId796" name="Check Box 1014">
              <controlPr defaultSize="0" autoFill="0" autoLine="0" autoPict="0">
                <anchor moveWithCells="1">
                  <from>
                    <xdr:col>88</xdr:col>
                    <xdr:colOff>123825</xdr:colOff>
                    <xdr:row>11</xdr:row>
                    <xdr:rowOff>123825</xdr:rowOff>
                  </from>
                  <to>
                    <xdr:col>88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5" r:id="rId797" name="Check Box 1015">
              <controlPr defaultSize="0" autoFill="0" autoLine="0" autoPict="0">
                <anchor moveWithCells="1">
                  <from>
                    <xdr:col>88</xdr:col>
                    <xdr:colOff>123825</xdr:colOff>
                    <xdr:row>10</xdr:row>
                    <xdr:rowOff>123825</xdr:rowOff>
                  </from>
                  <to>
                    <xdr:col>88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6" r:id="rId798" name="Check Box 1016">
              <controlPr defaultSize="0" autoFill="0" autoLine="0" autoPict="0">
                <anchor moveWithCells="1">
                  <from>
                    <xdr:col>88</xdr:col>
                    <xdr:colOff>123825</xdr:colOff>
                    <xdr:row>9</xdr:row>
                    <xdr:rowOff>123825</xdr:rowOff>
                  </from>
                  <to>
                    <xdr:col>88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7" r:id="rId799" name="Check Box 1017">
              <controlPr defaultSize="0" autoFill="0" autoLine="0" autoPict="0">
                <anchor moveWithCells="1">
                  <from>
                    <xdr:col>88</xdr:col>
                    <xdr:colOff>123825</xdr:colOff>
                    <xdr:row>8</xdr:row>
                    <xdr:rowOff>123825</xdr:rowOff>
                  </from>
                  <to>
                    <xdr:col>88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8" r:id="rId800" name="Check Box 1018">
              <controlPr defaultSize="0" autoFill="0" autoLine="0" autoPict="0">
                <anchor moveWithCells="1">
                  <from>
                    <xdr:col>88</xdr:col>
                    <xdr:colOff>123825</xdr:colOff>
                    <xdr:row>7</xdr:row>
                    <xdr:rowOff>123825</xdr:rowOff>
                  </from>
                  <to>
                    <xdr:col>88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9" r:id="rId801" name="Check Box 1019">
              <controlPr defaultSize="0" autoFill="0" autoLine="0" autoPict="0">
                <anchor moveWithCells="1">
                  <from>
                    <xdr:col>91</xdr:col>
                    <xdr:colOff>123825</xdr:colOff>
                    <xdr:row>7</xdr:row>
                    <xdr:rowOff>123825</xdr:rowOff>
                  </from>
                  <to>
                    <xdr:col>91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0" r:id="rId802" name="Check Box 1020">
              <controlPr defaultSize="0" autoFill="0" autoLine="0" autoPict="0">
                <anchor moveWithCells="1">
                  <from>
                    <xdr:col>91</xdr:col>
                    <xdr:colOff>123825</xdr:colOff>
                    <xdr:row>8</xdr:row>
                    <xdr:rowOff>123825</xdr:rowOff>
                  </from>
                  <to>
                    <xdr:col>91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1" r:id="rId803" name="Check Box 1021">
              <controlPr defaultSize="0" autoFill="0" autoLine="0" autoPict="0">
                <anchor moveWithCells="1">
                  <from>
                    <xdr:col>91</xdr:col>
                    <xdr:colOff>123825</xdr:colOff>
                    <xdr:row>9</xdr:row>
                    <xdr:rowOff>123825</xdr:rowOff>
                  </from>
                  <to>
                    <xdr:col>91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2" r:id="rId804" name="Check Box 1022">
              <controlPr defaultSize="0" autoFill="0" autoLine="0" autoPict="0">
                <anchor moveWithCells="1">
                  <from>
                    <xdr:col>91</xdr:col>
                    <xdr:colOff>123825</xdr:colOff>
                    <xdr:row>10</xdr:row>
                    <xdr:rowOff>123825</xdr:rowOff>
                  </from>
                  <to>
                    <xdr:col>91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3" r:id="rId805" name="Check Box 1023">
              <controlPr defaultSize="0" autoFill="0" autoLine="0" autoPict="0">
                <anchor moveWithCells="1">
                  <from>
                    <xdr:col>91</xdr:col>
                    <xdr:colOff>123825</xdr:colOff>
                    <xdr:row>11</xdr:row>
                    <xdr:rowOff>123825</xdr:rowOff>
                  </from>
                  <to>
                    <xdr:col>91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806" name="Check Box 1024">
              <controlPr defaultSize="0" autoFill="0" autoLine="0" autoPict="0">
                <anchor moveWithCells="1">
                  <from>
                    <xdr:col>94</xdr:col>
                    <xdr:colOff>123825</xdr:colOff>
                    <xdr:row>11</xdr:row>
                    <xdr:rowOff>123825</xdr:rowOff>
                  </from>
                  <to>
                    <xdr:col>94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807" name="Check Box 1025">
              <controlPr defaultSize="0" autoFill="0" autoLine="0" autoPict="0">
                <anchor moveWithCells="1">
                  <from>
                    <xdr:col>97</xdr:col>
                    <xdr:colOff>123825</xdr:colOff>
                    <xdr:row>11</xdr:row>
                    <xdr:rowOff>123825</xdr:rowOff>
                  </from>
                  <to>
                    <xdr:col>97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808" name="Check Box 1026">
              <controlPr defaultSize="0" autoFill="0" autoLine="0" autoPict="0">
                <anchor moveWithCells="1">
                  <from>
                    <xdr:col>97</xdr:col>
                    <xdr:colOff>123825</xdr:colOff>
                    <xdr:row>10</xdr:row>
                    <xdr:rowOff>123825</xdr:rowOff>
                  </from>
                  <to>
                    <xdr:col>97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809" name="Check Box 1027">
              <controlPr defaultSize="0" autoFill="0" autoLine="0" autoPict="0">
                <anchor moveWithCells="1">
                  <from>
                    <xdr:col>94</xdr:col>
                    <xdr:colOff>123825</xdr:colOff>
                    <xdr:row>10</xdr:row>
                    <xdr:rowOff>123825</xdr:rowOff>
                  </from>
                  <to>
                    <xdr:col>94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10" name="Check Box 1028">
              <controlPr defaultSize="0" autoFill="0" autoLine="0" autoPict="0">
                <anchor moveWithCells="1">
                  <from>
                    <xdr:col>94</xdr:col>
                    <xdr:colOff>123825</xdr:colOff>
                    <xdr:row>9</xdr:row>
                    <xdr:rowOff>123825</xdr:rowOff>
                  </from>
                  <to>
                    <xdr:col>94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11" name="Check Box 1029">
              <controlPr defaultSize="0" autoFill="0" autoLine="0" autoPict="0">
                <anchor moveWithCells="1">
                  <from>
                    <xdr:col>97</xdr:col>
                    <xdr:colOff>123825</xdr:colOff>
                    <xdr:row>9</xdr:row>
                    <xdr:rowOff>123825</xdr:rowOff>
                  </from>
                  <to>
                    <xdr:col>97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12" name="Check Box 1030">
              <controlPr defaultSize="0" autoFill="0" autoLine="0" autoPict="0">
                <anchor moveWithCells="1">
                  <from>
                    <xdr:col>97</xdr:col>
                    <xdr:colOff>123825</xdr:colOff>
                    <xdr:row>8</xdr:row>
                    <xdr:rowOff>123825</xdr:rowOff>
                  </from>
                  <to>
                    <xdr:col>97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813" name="Check Box 1031">
              <controlPr defaultSize="0" autoFill="0" autoLine="0" autoPict="0">
                <anchor moveWithCells="1">
                  <from>
                    <xdr:col>94</xdr:col>
                    <xdr:colOff>123825</xdr:colOff>
                    <xdr:row>8</xdr:row>
                    <xdr:rowOff>123825</xdr:rowOff>
                  </from>
                  <to>
                    <xdr:col>94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814" name="Check Box 1032">
              <controlPr defaultSize="0" autoFill="0" autoLine="0" autoPict="0">
                <anchor moveWithCells="1">
                  <from>
                    <xdr:col>94</xdr:col>
                    <xdr:colOff>123825</xdr:colOff>
                    <xdr:row>7</xdr:row>
                    <xdr:rowOff>123825</xdr:rowOff>
                  </from>
                  <to>
                    <xdr:col>94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815" name="Check Box 1033">
              <controlPr defaultSize="0" autoFill="0" autoLine="0" autoPict="0">
                <anchor moveWithCells="1">
                  <from>
                    <xdr:col>97</xdr:col>
                    <xdr:colOff>123825</xdr:colOff>
                    <xdr:row>7</xdr:row>
                    <xdr:rowOff>123825</xdr:rowOff>
                  </from>
                  <to>
                    <xdr:col>97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816" name="Check Box 1034">
              <controlPr defaultSize="0" autoFill="0" autoLine="0" autoPict="0">
                <anchor moveWithCells="1">
                  <from>
                    <xdr:col>100</xdr:col>
                    <xdr:colOff>123825</xdr:colOff>
                    <xdr:row>7</xdr:row>
                    <xdr:rowOff>123825</xdr:rowOff>
                  </from>
                  <to>
                    <xdr:col>100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817" name="Check Box 1035">
              <controlPr defaultSize="0" autoFill="0" autoLine="0" autoPict="0">
                <anchor moveWithCells="1">
                  <from>
                    <xdr:col>103</xdr:col>
                    <xdr:colOff>123825</xdr:colOff>
                    <xdr:row>7</xdr:row>
                    <xdr:rowOff>123825</xdr:rowOff>
                  </from>
                  <to>
                    <xdr:col>103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818" name="Check Box 1036">
              <controlPr defaultSize="0" autoFill="0" autoLine="0" autoPict="0">
                <anchor moveWithCells="1">
                  <from>
                    <xdr:col>103</xdr:col>
                    <xdr:colOff>123825</xdr:colOff>
                    <xdr:row>8</xdr:row>
                    <xdr:rowOff>123825</xdr:rowOff>
                  </from>
                  <to>
                    <xdr:col>103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819" name="Check Box 1037">
              <controlPr defaultSize="0" autoFill="0" autoLine="0" autoPict="0">
                <anchor moveWithCells="1">
                  <from>
                    <xdr:col>100</xdr:col>
                    <xdr:colOff>123825</xdr:colOff>
                    <xdr:row>8</xdr:row>
                    <xdr:rowOff>123825</xdr:rowOff>
                  </from>
                  <to>
                    <xdr:col>100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820" name="Check Box 1038">
              <controlPr defaultSize="0" autoFill="0" autoLine="0" autoPict="0">
                <anchor moveWithCells="1">
                  <from>
                    <xdr:col>100</xdr:col>
                    <xdr:colOff>123825</xdr:colOff>
                    <xdr:row>9</xdr:row>
                    <xdr:rowOff>123825</xdr:rowOff>
                  </from>
                  <to>
                    <xdr:col>100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821" name="Check Box 1039">
              <controlPr defaultSize="0" autoFill="0" autoLine="0" autoPict="0">
                <anchor moveWithCells="1">
                  <from>
                    <xdr:col>103</xdr:col>
                    <xdr:colOff>123825</xdr:colOff>
                    <xdr:row>9</xdr:row>
                    <xdr:rowOff>123825</xdr:rowOff>
                  </from>
                  <to>
                    <xdr:col>103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822" name="Check Box 1040">
              <controlPr defaultSize="0" autoFill="0" autoLine="0" autoPict="0">
                <anchor moveWithCells="1">
                  <from>
                    <xdr:col>103</xdr:col>
                    <xdr:colOff>123825</xdr:colOff>
                    <xdr:row>10</xdr:row>
                    <xdr:rowOff>123825</xdr:rowOff>
                  </from>
                  <to>
                    <xdr:col>103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823" name="Check Box 1041">
              <controlPr defaultSize="0" autoFill="0" autoLine="0" autoPict="0">
                <anchor moveWithCells="1">
                  <from>
                    <xdr:col>103</xdr:col>
                    <xdr:colOff>123825</xdr:colOff>
                    <xdr:row>11</xdr:row>
                    <xdr:rowOff>123825</xdr:rowOff>
                  </from>
                  <to>
                    <xdr:col>103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824" name="Check Box 1042">
              <controlPr defaultSize="0" autoFill="0" autoLine="0" autoPict="0">
                <anchor moveWithCells="1">
                  <from>
                    <xdr:col>100</xdr:col>
                    <xdr:colOff>123825</xdr:colOff>
                    <xdr:row>11</xdr:row>
                    <xdr:rowOff>123825</xdr:rowOff>
                  </from>
                  <to>
                    <xdr:col>100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825" name="Check Box 1043">
              <controlPr defaultSize="0" autoFill="0" autoLine="0" autoPict="0">
                <anchor moveWithCells="1">
                  <from>
                    <xdr:col>100</xdr:col>
                    <xdr:colOff>123825</xdr:colOff>
                    <xdr:row>10</xdr:row>
                    <xdr:rowOff>123825</xdr:rowOff>
                  </from>
                  <to>
                    <xdr:col>100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826" name="Check Box 1044">
              <controlPr defaultSize="0" autoFill="0" autoLine="0" autoPict="0">
                <anchor moveWithCells="1">
                  <from>
                    <xdr:col>103</xdr:col>
                    <xdr:colOff>123825</xdr:colOff>
                    <xdr:row>6</xdr:row>
                    <xdr:rowOff>123825</xdr:rowOff>
                  </from>
                  <to>
                    <xdr:col>103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827" name="Check Box 1045">
              <controlPr defaultSize="0" autoFill="0" autoLine="0" autoPict="0">
                <anchor moveWithCells="1">
                  <from>
                    <xdr:col>103</xdr:col>
                    <xdr:colOff>123825</xdr:colOff>
                    <xdr:row>5</xdr:row>
                    <xdr:rowOff>123825</xdr:rowOff>
                  </from>
                  <to>
                    <xdr:col>103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828" name="Check Box 1046">
              <controlPr defaultSize="0" autoFill="0" autoLine="0" autoPict="0">
                <anchor moveWithCells="1">
                  <from>
                    <xdr:col>103</xdr:col>
                    <xdr:colOff>123825</xdr:colOff>
                    <xdr:row>4</xdr:row>
                    <xdr:rowOff>123825</xdr:rowOff>
                  </from>
                  <to>
                    <xdr:col>103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829" name="Check Box 1047">
              <controlPr defaultSize="0" autoFill="0" autoLine="0" autoPict="0">
                <anchor moveWithCells="1">
                  <from>
                    <xdr:col>103</xdr:col>
                    <xdr:colOff>123825</xdr:colOff>
                    <xdr:row>3</xdr:row>
                    <xdr:rowOff>123825</xdr:rowOff>
                  </from>
                  <to>
                    <xdr:col>103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830" name="Check Box 1048">
              <controlPr defaultSize="0" autoFill="0" autoLine="0" autoPict="0">
                <anchor moveWithCells="1">
                  <from>
                    <xdr:col>103</xdr:col>
                    <xdr:colOff>123825</xdr:colOff>
                    <xdr:row>2</xdr:row>
                    <xdr:rowOff>123825</xdr:rowOff>
                  </from>
                  <to>
                    <xdr:col>103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831" name="Check Box 1049">
              <controlPr defaultSize="0" autoFill="0" autoLine="0" autoPict="0">
                <anchor moveWithCells="1">
                  <from>
                    <xdr:col>100</xdr:col>
                    <xdr:colOff>123825</xdr:colOff>
                    <xdr:row>2</xdr:row>
                    <xdr:rowOff>123825</xdr:rowOff>
                  </from>
                  <to>
                    <xdr:col>100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832" name="Check Box 1050">
              <controlPr defaultSize="0" autoFill="0" autoLine="0" autoPict="0">
                <anchor moveWithCells="1">
                  <from>
                    <xdr:col>100</xdr:col>
                    <xdr:colOff>123825</xdr:colOff>
                    <xdr:row>3</xdr:row>
                    <xdr:rowOff>123825</xdr:rowOff>
                  </from>
                  <to>
                    <xdr:col>100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833" name="Check Box 1051">
              <controlPr defaultSize="0" autoFill="0" autoLine="0" autoPict="0">
                <anchor moveWithCells="1">
                  <from>
                    <xdr:col>100</xdr:col>
                    <xdr:colOff>123825</xdr:colOff>
                    <xdr:row>4</xdr:row>
                    <xdr:rowOff>123825</xdr:rowOff>
                  </from>
                  <to>
                    <xdr:col>100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834" name="Check Box 1052">
              <controlPr defaultSize="0" autoFill="0" autoLine="0" autoPict="0">
                <anchor moveWithCells="1">
                  <from>
                    <xdr:col>100</xdr:col>
                    <xdr:colOff>123825</xdr:colOff>
                    <xdr:row>5</xdr:row>
                    <xdr:rowOff>123825</xdr:rowOff>
                  </from>
                  <to>
                    <xdr:col>100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835" name="Check Box 1053">
              <controlPr defaultSize="0" autoFill="0" autoLine="0" autoPict="0">
                <anchor moveWithCells="1">
                  <from>
                    <xdr:col>100</xdr:col>
                    <xdr:colOff>123825</xdr:colOff>
                    <xdr:row>6</xdr:row>
                    <xdr:rowOff>123825</xdr:rowOff>
                  </from>
                  <to>
                    <xdr:col>100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836" name="Check Box 1054">
              <controlPr defaultSize="0" autoFill="0" autoLine="0" autoPict="0">
                <anchor moveWithCells="1">
                  <from>
                    <xdr:col>97</xdr:col>
                    <xdr:colOff>123825</xdr:colOff>
                    <xdr:row>6</xdr:row>
                    <xdr:rowOff>123825</xdr:rowOff>
                  </from>
                  <to>
                    <xdr:col>97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837" name="Check Box 1055">
              <controlPr defaultSize="0" autoFill="0" autoLine="0" autoPict="0">
                <anchor moveWithCells="1">
                  <from>
                    <xdr:col>97</xdr:col>
                    <xdr:colOff>123825</xdr:colOff>
                    <xdr:row>5</xdr:row>
                    <xdr:rowOff>123825</xdr:rowOff>
                  </from>
                  <to>
                    <xdr:col>97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38" name="Check Box 1056">
              <controlPr defaultSize="0" autoFill="0" autoLine="0" autoPict="0">
                <anchor moveWithCells="1">
                  <from>
                    <xdr:col>97</xdr:col>
                    <xdr:colOff>123825</xdr:colOff>
                    <xdr:row>4</xdr:row>
                    <xdr:rowOff>123825</xdr:rowOff>
                  </from>
                  <to>
                    <xdr:col>97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839" name="Check Box 1057">
              <controlPr defaultSize="0" autoFill="0" autoLine="0" autoPict="0">
                <anchor moveWithCells="1">
                  <from>
                    <xdr:col>97</xdr:col>
                    <xdr:colOff>123825</xdr:colOff>
                    <xdr:row>3</xdr:row>
                    <xdr:rowOff>123825</xdr:rowOff>
                  </from>
                  <to>
                    <xdr:col>97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840" name="Check Box 1058">
              <controlPr defaultSize="0" autoFill="0" autoLine="0" autoPict="0">
                <anchor moveWithCells="1">
                  <from>
                    <xdr:col>97</xdr:col>
                    <xdr:colOff>123825</xdr:colOff>
                    <xdr:row>2</xdr:row>
                    <xdr:rowOff>123825</xdr:rowOff>
                  </from>
                  <to>
                    <xdr:col>97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841" name="Check Box 1059">
              <controlPr defaultSize="0" autoFill="0" autoLine="0" autoPict="0">
                <anchor moveWithCells="1">
                  <from>
                    <xdr:col>94</xdr:col>
                    <xdr:colOff>123825</xdr:colOff>
                    <xdr:row>2</xdr:row>
                    <xdr:rowOff>123825</xdr:rowOff>
                  </from>
                  <to>
                    <xdr:col>94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842" name="Check Box 1060">
              <controlPr defaultSize="0" autoFill="0" autoLine="0" autoPict="0">
                <anchor moveWithCells="1">
                  <from>
                    <xdr:col>94</xdr:col>
                    <xdr:colOff>123825</xdr:colOff>
                    <xdr:row>3</xdr:row>
                    <xdr:rowOff>123825</xdr:rowOff>
                  </from>
                  <to>
                    <xdr:col>94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843" name="Check Box 1061">
              <controlPr defaultSize="0" autoFill="0" autoLine="0" autoPict="0">
                <anchor moveWithCells="1">
                  <from>
                    <xdr:col>94</xdr:col>
                    <xdr:colOff>123825</xdr:colOff>
                    <xdr:row>4</xdr:row>
                    <xdr:rowOff>123825</xdr:rowOff>
                  </from>
                  <to>
                    <xdr:col>94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844" name="Check Box 1062">
              <controlPr defaultSize="0" autoFill="0" autoLine="0" autoPict="0">
                <anchor moveWithCells="1">
                  <from>
                    <xdr:col>94</xdr:col>
                    <xdr:colOff>123825</xdr:colOff>
                    <xdr:row>5</xdr:row>
                    <xdr:rowOff>123825</xdr:rowOff>
                  </from>
                  <to>
                    <xdr:col>94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845" name="Check Box 1063">
              <controlPr defaultSize="0" autoFill="0" autoLine="0" autoPict="0">
                <anchor moveWithCells="1">
                  <from>
                    <xdr:col>94</xdr:col>
                    <xdr:colOff>123825</xdr:colOff>
                    <xdr:row>6</xdr:row>
                    <xdr:rowOff>123825</xdr:rowOff>
                  </from>
                  <to>
                    <xdr:col>94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846" name="Check Box 1064">
              <controlPr defaultSize="0" autoFill="0" autoLine="0" autoPict="0">
                <anchor moveWithCells="1">
                  <from>
                    <xdr:col>91</xdr:col>
                    <xdr:colOff>123825</xdr:colOff>
                    <xdr:row>6</xdr:row>
                    <xdr:rowOff>123825</xdr:rowOff>
                  </from>
                  <to>
                    <xdr:col>91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847" name="Check Box 1065">
              <controlPr defaultSize="0" autoFill="0" autoLine="0" autoPict="0">
                <anchor moveWithCells="1">
                  <from>
                    <xdr:col>91</xdr:col>
                    <xdr:colOff>123825</xdr:colOff>
                    <xdr:row>5</xdr:row>
                    <xdr:rowOff>123825</xdr:rowOff>
                  </from>
                  <to>
                    <xdr:col>91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848" name="Check Box 1066">
              <controlPr defaultSize="0" autoFill="0" autoLine="0" autoPict="0">
                <anchor moveWithCells="1">
                  <from>
                    <xdr:col>91</xdr:col>
                    <xdr:colOff>123825</xdr:colOff>
                    <xdr:row>4</xdr:row>
                    <xdr:rowOff>123825</xdr:rowOff>
                  </from>
                  <to>
                    <xdr:col>91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849" name="Check Box 1067">
              <controlPr defaultSize="0" autoFill="0" autoLine="0" autoPict="0">
                <anchor moveWithCells="1">
                  <from>
                    <xdr:col>91</xdr:col>
                    <xdr:colOff>123825</xdr:colOff>
                    <xdr:row>3</xdr:row>
                    <xdr:rowOff>123825</xdr:rowOff>
                  </from>
                  <to>
                    <xdr:col>91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850" name="Check Box 1068">
              <controlPr defaultSize="0" autoFill="0" autoLine="0" autoPict="0">
                <anchor moveWithCells="1">
                  <from>
                    <xdr:col>91</xdr:col>
                    <xdr:colOff>123825</xdr:colOff>
                    <xdr:row>2</xdr:row>
                    <xdr:rowOff>123825</xdr:rowOff>
                  </from>
                  <to>
                    <xdr:col>91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851" name="Check Box 1069">
              <controlPr defaultSize="0" autoFill="0" autoLine="0" autoPict="0">
                <anchor moveWithCells="1">
                  <from>
                    <xdr:col>88</xdr:col>
                    <xdr:colOff>123825</xdr:colOff>
                    <xdr:row>2</xdr:row>
                    <xdr:rowOff>123825</xdr:rowOff>
                  </from>
                  <to>
                    <xdr:col>88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852" name="Check Box 1070">
              <controlPr defaultSize="0" autoFill="0" autoLine="0" autoPict="0">
                <anchor moveWithCells="1">
                  <from>
                    <xdr:col>88</xdr:col>
                    <xdr:colOff>123825</xdr:colOff>
                    <xdr:row>3</xdr:row>
                    <xdr:rowOff>123825</xdr:rowOff>
                  </from>
                  <to>
                    <xdr:col>88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853" name="Check Box 1071">
              <controlPr defaultSize="0" autoFill="0" autoLine="0" autoPict="0">
                <anchor moveWithCells="1">
                  <from>
                    <xdr:col>88</xdr:col>
                    <xdr:colOff>123825</xdr:colOff>
                    <xdr:row>4</xdr:row>
                    <xdr:rowOff>123825</xdr:rowOff>
                  </from>
                  <to>
                    <xdr:col>88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854" name="Check Box 1072">
              <controlPr defaultSize="0" autoFill="0" autoLine="0" autoPict="0">
                <anchor moveWithCells="1">
                  <from>
                    <xdr:col>88</xdr:col>
                    <xdr:colOff>123825</xdr:colOff>
                    <xdr:row>5</xdr:row>
                    <xdr:rowOff>123825</xdr:rowOff>
                  </from>
                  <to>
                    <xdr:col>88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855" name="Check Box 1073">
              <controlPr defaultSize="0" autoFill="0" autoLine="0" autoPict="0">
                <anchor moveWithCells="1">
                  <from>
                    <xdr:col>88</xdr:col>
                    <xdr:colOff>123825</xdr:colOff>
                    <xdr:row>6</xdr:row>
                    <xdr:rowOff>123825</xdr:rowOff>
                  </from>
                  <to>
                    <xdr:col>88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856" name="Check Box 1074">
              <controlPr defaultSize="0" autoFill="0" autoLine="0" autoPict="0">
                <anchor moveWithCells="1">
                  <from>
                    <xdr:col>85</xdr:col>
                    <xdr:colOff>123825</xdr:colOff>
                    <xdr:row>6</xdr:row>
                    <xdr:rowOff>123825</xdr:rowOff>
                  </from>
                  <to>
                    <xdr:col>85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857" name="Check Box 1075">
              <controlPr defaultSize="0" autoFill="0" autoLine="0" autoPict="0">
                <anchor moveWithCells="1">
                  <from>
                    <xdr:col>82</xdr:col>
                    <xdr:colOff>123825</xdr:colOff>
                    <xdr:row>6</xdr:row>
                    <xdr:rowOff>123825</xdr:rowOff>
                  </from>
                  <to>
                    <xdr:col>82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858" name="Check Box 1076">
              <controlPr defaultSize="0" autoFill="0" autoLine="0" autoPict="0">
                <anchor moveWithCells="1">
                  <from>
                    <xdr:col>82</xdr:col>
                    <xdr:colOff>123825</xdr:colOff>
                    <xdr:row>5</xdr:row>
                    <xdr:rowOff>123825</xdr:rowOff>
                  </from>
                  <to>
                    <xdr:col>82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859" name="Check Box 1077">
              <controlPr defaultSize="0" autoFill="0" autoLine="0" autoPict="0">
                <anchor moveWithCells="1">
                  <from>
                    <xdr:col>85</xdr:col>
                    <xdr:colOff>123825</xdr:colOff>
                    <xdr:row>5</xdr:row>
                    <xdr:rowOff>123825</xdr:rowOff>
                  </from>
                  <to>
                    <xdr:col>85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860" name="Check Box 1078">
              <controlPr defaultSize="0" autoFill="0" autoLine="0" autoPict="0">
                <anchor moveWithCells="1">
                  <from>
                    <xdr:col>85</xdr:col>
                    <xdr:colOff>123825</xdr:colOff>
                    <xdr:row>4</xdr:row>
                    <xdr:rowOff>123825</xdr:rowOff>
                  </from>
                  <to>
                    <xdr:col>85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861" name="Check Box 1079">
              <controlPr defaultSize="0" autoFill="0" autoLine="0" autoPict="0">
                <anchor moveWithCells="1">
                  <from>
                    <xdr:col>82</xdr:col>
                    <xdr:colOff>123825</xdr:colOff>
                    <xdr:row>4</xdr:row>
                    <xdr:rowOff>123825</xdr:rowOff>
                  </from>
                  <to>
                    <xdr:col>82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862" name="Check Box 1080">
              <controlPr defaultSize="0" autoFill="0" autoLine="0" autoPict="0">
                <anchor moveWithCells="1">
                  <from>
                    <xdr:col>82</xdr:col>
                    <xdr:colOff>123825</xdr:colOff>
                    <xdr:row>3</xdr:row>
                    <xdr:rowOff>123825</xdr:rowOff>
                  </from>
                  <to>
                    <xdr:col>82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863" name="Check Box 1081">
              <controlPr defaultSize="0" autoFill="0" autoLine="0" autoPict="0">
                <anchor moveWithCells="1">
                  <from>
                    <xdr:col>85</xdr:col>
                    <xdr:colOff>123825</xdr:colOff>
                    <xdr:row>3</xdr:row>
                    <xdr:rowOff>123825</xdr:rowOff>
                  </from>
                  <to>
                    <xdr:col>85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864" name="Check Box 1082">
              <controlPr defaultSize="0" autoFill="0" autoLine="0" autoPict="0">
                <anchor moveWithCells="1">
                  <from>
                    <xdr:col>85</xdr:col>
                    <xdr:colOff>123825</xdr:colOff>
                    <xdr:row>2</xdr:row>
                    <xdr:rowOff>123825</xdr:rowOff>
                  </from>
                  <to>
                    <xdr:col>85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865" name="Check Box 1083">
              <controlPr defaultSize="0" autoFill="0" autoLine="0" autoPict="0">
                <anchor moveWithCells="1">
                  <from>
                    <xdr:col>82</xdr:col>
                    <xdr:colOff>123825</xdr:colOff>
                    <xdr:row>2</xdr:row>
                    <xdr:rowOff>123825</xdr:rowOff>
                  </from>
                  <to>
                    <xdr:col>82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866" name="Check Box 1084">
              <controlPr defaultSize="0" autoFill="0" autoLine="0" autoPict="0">
                <anchor moveWithCells="1">
                  <from>
                    <xdr:col>79</xdr:col>
                    <xdr:colOff>123825</xdr:colOff>
                    <xdr:row>2</xdr:row>
                    <xdr:rowOff>123825</xdr:rowOff>
                  </from>
                  <to>
                    <xdr:col>79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867" name="Check Box 1085">
              <controlPr defaultSize="0" autoFill="0" autoLine="0" autoPict="0">
                <anchor moveWithCells="1">
                  <from>
                    <xdr:col>76</xdr:col>
                    <xdr:colOff>123825</xdr:colOff>
                    <xdr:row>2</xdr:row>
                    <xdr:rowOff>123825</xdr:rowOff>
                  </from>
                  <to>
                    <xdr:col>76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868" name="Check Box 1086">
              <controlPr defaultSize="0" autoFill="0" autoLine="0" autoPict="0">
                <anchor moveWithCells="1">
                  <from>
                    <xdr:col>76</xdr:col>
                    <xdr:colOff>123825</xdr:colOff>
                    <xdr:row>3</xdr:row>
                    <xdr:rowOff>123825</xdr:rowOff>
                  </from>
                  <to>
                    <xdr:col>76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869" name="Check Box 1087">
              <controlPr defaultSize="0" autoFill="0" autoLine="0" autoPict="0">
                <anchor moveWithCells="1">
                  <from>
                    <xdr:col>79</xdr:col>
                    <xdr:colOff>123825</xdr:colOff>
                    <xdr:row>3</xdr:row>
                    <xdr:rowOff>123825</xdr:rowOff>
                  </from>
                  <to>
                    <xdr:col>79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870" name="Check Box 1088">
              <controlPr defaultSize="0" autoFill="0" autoLine="0" autoPict="0">
                <anchor moveWithCells="1">
                  <from>
                    <xdr:col>79</xdr:col>
                    <xdr:colOff>123825</xdr:colOff>
                    <xdr:row>4</xdr:row>
                    <xdr:rowOff>123825</xdr:rowOff>
                  </from>
                  <to>
                    <xdr:col>79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871" name="Check Box 1089">
              <controlPr defaultSize="0" autoFill="0" autoLine="0" autoPict="0">
                <anchor moveWithCells="1">
                  <from>
                    <xdr:col>76</xdr:col>
                    <xdr:colOff>123825</xdr:colOff>
                    <xdr:row>4</xdr:row>
                    <xdr:rowOff>123825</xdr:rowOff>
                  </from>
                  <to>
                    <xdr:col>76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872" name="Check Box 1090">
              <controlPr defaultSize="0" autoFill="0" autoLine="0" autoPict="0">
                <anchor moveWithCells="1">
                  <from>
                    <xdr:col>76</xdr:col>
                    <xdr:colOff>123825</xdr:colOff>
                    <xdr:row>5</xdr:row>
                    <xdr:rowOff>123825</xdr:rowOff>
                  </from>
                  <to>
                    <xdr:col>76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873" name="Check Box 1091">
              <controlPr defaultSize="0" autoFill="0" autoLine="0" autoPict="0">
                <anchor moveWithCells="1">
                  <from>
                    <xdr:col>79</xdr:col>
                    <xdr:colOff>123825</xdr:colOff>
                    <xdr:row>5</xdr:row>
                    <xdr:rowOff>123825</xdr:rowOff>
                  </from>
                  <to>
                    <xdr:col>79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874" name="Check Box 1092">
              <controlPr defaultSize="0" autoFill="0" autoLine="0" autoPict="0">
                <anchor moveWithCells="1">
                  <from>
                    <xdr:col>79</xdr:col>
                    <xdr:colOff>123825</xdr:colOff>
                    <xdr:row>6</xdr:row>
                    <xdr:rowOff>123825</xdr:rowOff>
                  </from>
                  <to>
                    <xdr:col>79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875" name="Check Box 1093">
              <controlPr defaultSize="0" autoFill="0" autoLine="0" autoPict="0">
                <anchor moveWithCells="1">
                  <from>
                    <xdr:col>76</xdr:col>
                    <xdr:colOff>123825</xdr:colOff>
                    <xdr:row>6</xdr:row>
                    <xdr:rowOff>123825</xdr:rowOff>
                  </from>
                  <to>
                    <xdr:col>76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876" name="Check Box 1094">
              <controlPr defaultSize="0" autoFill="0" autoLine="0" autoPict="0">
                <anchor moveWithCells="1">
                  <from>
                    <xdr:col>106</xdr:col>
                    <xdr:colOff>123825</xdr:colOff>
                    <xdr:row>3</xdr:row>
                    <xdr:rowOff>123825</xdr:rowOff>
                  </from>
                  <to>
                    <xdr:col>106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877" name="Check Box 1095">
              <controlPr defaultSize="0" autoFill="0" autoLine="0" autoPict="0">
                <anchor moveWithCells="1">
                  <from>
                    <xdr:col>109</xdr:col>
                    <xdr:colOff>123825</xdr:colOff>
                    <xdr:row>3</xdr:row>
                    <xdr:rowOff>123825</xdr:rowOff>
                  </from>
                  <to>
                    <xdr:col>109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878" name="Check Box 1096">
              <controlPr defaultSize="0" autoFill="0" autoLine="0" autoPict="0">
                <anchor moveWithCells="1">
                  <from>
                    <xdr:col>109</xdr:col>
                    <xdr:colOff>123825</xdr:colOff>
                    <xdr:row>2</xdr:row>
                    <xdr:rowOff>123825</xdr:rowOff>
                  </from>
                  <to>
                    <xdr:col>109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879" name="Check Box 1097">
              <controlPr defaultSize="0" autoFill="0" autoLine="0" autoPict="0">
                <anchor moveWithCells="1">
                  <from>
                    <xdr:col>106</xdr:col>
                    <xdr:colOff>123825</xdr:colOff>
                    <xdr:row>2</xdr:row>
                    <xdr:rowOff>123825</xdr:rowOff>
                  </from>
                  <to>
                    <xdr:col>106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880" name="Check Box 1098">
              <controlPr defaultSize="0" autoFill="0" autoLine="0" autoPict="0">
                <anchor moveWithCells="1">
                  <from>
                    <xdr:col>112</xdr:col>
                    <xdr:colOff>123825</xdr:colOff>
                    <xdr:row>2</xdr:row>
                    <xdr:rowOff>123825</xdr:rowOff>
                  </from>
                  <to>
                    <xdr:col>112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881" name="Check Box 1099">
              <controlPr defaultSize="0" autoFill="0" autoLine="0" autoPict="0">
                <anchor moveWithCells="1">
                  <from>
                    <xdr:col>115</xdr:col>
                    <xdr:colOff>123825</xdr:colOff>
                    <xdr:row>2</xdr:row>
                    <xdr:rowOff>123825</xdr:rowOff>
                  </from>
                  <to>
                    <xdr:col>115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882" name="Check Box 1100">
              <controlPr defaultSize="0" autoFill="0" autoLine="0" autoPict="0">
                <anchor moveWithCells="1">
                  <from>
                    <xdr:col>115</xdr:col>
                    <xdr:colOff>123825</xdr:colOff>
                    <xdr:row>3</xdr:row>
                    <xdr:rowOff>123825</xdr:rowOff>
                  </from>
                  <to>
                    <xdr:col>115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83" name="Check Box 1101">
              <controlPr defaultSize="0" autoFill="0" autoLine="0" autoPict="0">
                <anchor moveWithCells="1">
                  <from>
                    <xdr:col>112</xdr:col>
                    <xdr:colOff>123825</xdr:colOff>
                    <xdr:row>3</xdr:row>
                    <xdr:rowOff>123825</xdr:rowOff>
                  </from>
                  <to>
                    <xdr:col>112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84" name="Check Box 1104">
              <controlPr defaultSize="0" autoFill="0" autoLine="0" autoPict="0">
                <anchor moveWithCells="1">
                  <from>
                    <xdr:col>124</xdr:col>
                    <xdr:colOff>123825</xdr:colOff>
                    <xdr:row>3</xdr:row>
                    <xdr:rowOff>123825</xdr:rowOff>
                  </from>
                  <to>
                    <xdr:col>124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85" name="Check Box 1105">
              <controlPr defaultSize="0" autoFill="0" autoLine="0" autoPict="0">
                <anchor moveWithCells="1">
                  <from>
                    <xdr:col>127</xdr:col>
                    <xdr:colOff>123825</xdr:colOff>
                    <xdr:row>3</xdr:row>
                    <xdr:rowOff>123825</xdr:rowOff>
                  </from>
                  <to>
                    <xdr:col>127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86" name="Check Box 1106">
              <controlPr defaultSize="0" autoFill="0" autoLine="0" autoPict="0">
                <anchor moveWithCells="1">
                  <from>
                    <xdr:col>131</xdr:col>
                    <xdr:colOff>123825</xdr:colOff>
                    <xdr:row>3</xdr:row>
                    <xdr:rowOff>123825</xdr:rowOff>
                  </from>
                  <to>
                    <xdr:col>131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87" name="Check Box 1107">
              <controlPr defaultSize="0" autoFill="0" autoLine="0" autoPict="0">
                <anchor moveWithCells="1">
                  <from>
                    <xdr:col>132</xdr:col>
                    <xdr:colOff>123825</xdr:colOff>
                    <xdr:row>3</xdr:row>
                    <xdr:rowOff>123825</xdr:rowOff>
                  </from>
                  <to>
                    <xdr:col>132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888" name="Check Box 1108">
              <controlPr defaultSize="0" autoFill="0" autoLine="0" autoPict="0">
                <anchor moveWithCells="1">
                  <from>
                    <xdr:col>132</xdr:col>
                    <xdr:colOff>123825</xdr:colOff>
                    <xdr:row>2</xdr:row>
                    <xdr:rowOff>123825</xdr:rowOff>
                  </from>
                  <to>
                    <xdr:col>132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889" name="Check Box 1109">
              <controlPr defaultSize="0" autoFill="0" autoLine="0" autoPict="0">
                <anchor moveWithCells="1">
                  <from>
                    <xdr:col>131</xdr:col>
                    <xdr:colOff>123825</xdr:colOff>
                    <xdr:row>2</xdr:row>
                    <xdr:rowOff>123825</xdr:rowOff>
                  </from>
                  <to>
                    <xdr:col>131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890" name="Check Box 1110">
              <controlPr defaultSize="0" autoFill="0" autoLine="0" autoPict="0">
                <anchor moveWithCells="1">
                  <from>
                    <xdr:col>127</xdr:col>
                    <xdr:colOff>123825</xdr:colOff>
                    <xdr:row>2</xdr:row>
                    <xdr:rowOff>123825</xdr:rowOff>
                  </from>
                  <to>
                    <xdr:col>127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891" name="Check Box 1111">
              <controlPr defaultSize="0" autoFill="0" autoLine="0" autoPict="0">
                <anchor moveWithCells="1">
                  <from>
                    <xdr:col>124</xdr:col>
                    <xdr:colOff>123825</xdr:colOff>
                    <xdr:row>2</xdr:row>
                    <xdr:rowOff>123825</xdr:rowOff>
                  </from>
                  <to>
                    <xdr:col>124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892" name="Check Box 1114">
              <controlPr defaultSize="0" autoFill="0" autoLine="0" autoPict="0">
                <anchor moveWithCells="1">
                  <from>
                    <xdr:col>136</xdr:col>
                    <xdr:colOff>123825</xdr:colOff>
                    <xdr:row>2</xdr:row>
                    <xdr:rowOff>123825</xdr:rowOff>
                  </from>
                  <to>
                    <xdr:col>136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893" name="Check Box 1115">
              <controlPr defaultSize="0" autoFill="0" autoLine="0" autoPict="0">
                <anchor moveWithCells="1">
                  <from>
                    <xdr:col>139</xdr:col>
                    <xdr:colOff>123825</xdr:colOff>
                    <xdr:row>2</xdr:row>
                    <xdr:rowOff>123825</xdr:rowOff>
                  </from>
                  <to>
                    <xdr:col>139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894" name="Check Box 1116">
              <controlPr defaultSize="0" autoFill="0" autoLine="0" autoPict="0">
                <anchor moveWithCells="1">
                  <from>
                    <xdr:col>139</xdr:col>
                    <xdr:colOff>123825</xdr:colOff>
                    <xdr:row>2</xdr:row>
                    <xdr:rowOff>123825</xdr:rowOff>
                  </from>
                  <to>
                    <xdr:col>139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895" name="Check Box 1117">
              <controlPr defaultSize="0" autoFill="0" autoLine="0" autoPict="0">
                <anchor moveWithCells="1">
                  <from>
                    <xdr:col>144</xdr:col>
                    <xdr:colOff>123825</xdr:colOff>
                    <xdr:row>2</xdr:row>
                    <xdr:rowOff>123825</xdr:rowOff>
                  </from>
                  <to>
                    <xdr:col>144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896" name="Check Box 1118">
              <controlPr defaultSize="0" autoFill="0" autoLine="0" autoPict="0">
                <anchor moveWithCells="1">
                  <from>
                    <xdr:col>143</xdr:col>
                    <xdr:colOff>123825</xdr:colOff>
                    <xdr:row>2</xdr:row>
                    <xdr:rowOff>123825</xdr:rowOff>
                  </from>
                  <to>
                    <xdr:col>143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897" name="Check Box 1119">
              <controlPr defaultSize="0" autoFill="0" autoLine="0" autoPict="0">
                <anchor moveWithCells="1">
                  <from>
                    <xdr:col>143</xdr:col>
                    <xdr:colOff>123825</xdr:colOff>
                    <xdr:row>3</xdr:row>
                    <xdr:rowOff>123825</xdr:rowOff>
                  </from>
                  <to>
                    <xdr:col>143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898" name="Check Box 1120">
              <controlPr defaultSize="0" autoFill="0" autoLine="0" autoPict="0">
                <anchor moveWithCells="1">
                  <from>
                    <xdr:col>144</xdr:col>
                    <xdr:colOff>123825</xdr:colOff>
                    <xdr:row>3</xdr:row>
                    <xdr:rowOff>123825</xdr:rowOff>
                  </from>
                  <to>
                    <xdr:col>144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899" name="Check Box 1121">
              <controlPr defaultSize="0" autoFill="0" autoLine="0" autoPict="0">
                <anchor moveWithCells="1">
                  <from>
                    <xdr:col>139</xdr:col>
                    <xdr:colOff>123825</xdr:colOff>
                    <xdr:row>3</xdr:row>
                    <xdr:rowOff>123825</xdr:rowOff>
                  </from>
                  <to>
                    <xdr:col>139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900" name="Check Box 1122">
              <controlPr defaultSize="0" autoFill="0" autoLine="0" autoPict="0">
                <anchor moveWithCells="1">
                  <from>
                    <xdr:col>136</xdr:col>
                    <xdr:colOff>123825</xdr:colOff>
                    <xdr:row>3</xdr:row>
                    <xdr:rowOff>123825</xdr:rowOff>
                  </from>
                  <to>
                    <xdr:col>136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901" name="Check Box 1123">
              <controlPr defaultSize="0" autoFill="0" autoLine="0" autoPict="0">
                <anchor moveWithCells="1">
                  <from>
                    <xdr:col>20</xdr:col>
                    <xdr:colOff>104775</xdr:colOff>
                    <xdr:row>7</xdr:row>
                    <xdr:rowOff>104775</xdr:rowOff>
                  </from>
                  <to>
                    <xdr:col>22</xdr:col>
                    <xdr:colOff>85725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902" name="Check Box 1125">
              <controlPr defaultSize="0" autoFill="0" autoLine="0" autoPict="0">
                <anchor moveWithCells="1">
                  <from>
                    <xdr:col>20</xdr:col>
                    <xdr:colOff>104775</xdr:colOff>
                    <xdr:row>8</xdr:row>
                    <xdr:rowOff>104775</xdr:rowOff>
                  </from>
                  <to>
                    <xdr:col>22</xdr:col>
                    <xdr:colOff>85725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903" name="Check Box 1126">
              <controlPr defaultSize="0" autoFill="0" autoLine="0" autoPict="0">
                <anchor moveWithCells="1">
                  <from>
                    <xdr:col>20</xdr:col>
                    <xdr:colOff>104775</xdr:colOff>
                    <xdr:row>9</xdr:row>
                    <xdr:rowOff>104775</xdr:rowOff>
                  </from>
                  <to>
                    <xdr:col>22</xdr:col>
                    <xdr:colOff>85725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904" name="Check Box 1127">
              <controlPr defaultSize="0" autoFill="0" autoLine="0" autoPict="0">
                <anchor moveWithCells="1">
                  <from>
                    <xdr:col>20</xdr:col>
                    <xdr:colOff>104775</xdr:colOff>
                    <xdr:row>9</xdr:row>
                    <xdr:rowOff>104775</xdr:rowOff>
                  </from>
                  <to>
                    <xdr:col>22</xdr:col>
                    <xdr:colOff>85725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905" name="Check Box 1128">
              <controlPr defaultSize="0" autoFill="0" autoLine="0" autoPict="0">
                <anchor moveWithCells="1">
                  <from>
                    <xdr:col>20</xdr:col>
                    <xdr:colOff>104775</xdr:colOff>
                    <xdr:row>10</xdr:row>
                    <xdr:rowOff>104775</xdr:rowOff>
                  </from>
                  <to>
                    <xdr:col>22</xdr:col>
                    <xdr:colOff>85725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906" name="Check Box 1129">
              <controlPr defaultSize="0" autoFill="0" autoLine="0" autoPict="0">
                <anchor moveWithCells="1">
                  <from>
                    <xdr:col>20</xdr:col>
                    <xdr:colOff>104775</xdr:colOff>
                    <xdr:row>11</xdr:row>
                    <xdr:rowOff>104775</xdr:rowOff>
                  </from>
                  <to>
                    <xdr:col>22</xdr:col>
                    <xdr:colOff>85725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907" name="Check Box 1130">
              <controlPr defaultSize="0" autoFill="0" autoLine="0" autoPict="0">
                <anchor moveWithCells="1">
                  <from>
                    <xdr:col>20</xdr:col>
                    <xdr:colOff>104775</xdr:colOff>
                    <xdr:row>12</xdr:row>
                    <xdr:rowOff>104775</xdr:rowOff>
                  </from>
                  <to>
                    <xdr:col>22</xdr:col>
                    <xdr:colOff>85725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908" name="Check Box 1131">
              <controlPr defaultSize="0" autoFill="0" autoLine="0" autoPict="0">
                <anchor moveWithCells="1">
                  <from>
                    <xdr:col>20</xdr:col>
                    <xdr:colOff>104775</xdr:colOff>
                    <xdr:row>13</xdr:row>
                    <xdr:rowOff>104775</xdr:rowOff>
                  </from>
                  <to>
                    <xdr:col>22</xdr:col>
                    <xdr:colOff>85725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909" name="Check Box 1132">
              <controlPr defaultSize="0" autoFill="0" autoLine="0" autoPict="0">
                <anchor moveWithCells="1">
                  <from>
                    <xdr:col>20</xdr:col>
                    <xdr:colOff>104775</xdr:colOff>
                    <xdr:row>14</xdr:row>
                    <xdr:rowOff>104775</xdr:rowOff>
                  </from>
                  <to>
                    <xdr:col>22</xdr:col>
                    <xdr:colOff>85725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910" name="Check Box 1133">
              <controlPr defaultSize="0" autoFill="0" autoLine="0" autoPict="0">
                <anchor moveWithCells="1">
                  <from>
                    <xdr:col>20</xdr:col>
                    <xdr:colOff>104775</xdr:colOff>
                    <xdr:row>15</xdr:row>
                    <xdr:rowOff>104775</xdr:rowOff>
                  </from>
                  <to>
                    <xdr:col>22</xdr:col>
                    <xdr:colOff>85725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911" name="Check Box 1134">
              <controlPr defaultSize="0" autoFill="0" autoLine="0" autoPict="0">
                <anchor moveWithCells="1">
                  <from>
                    <xdr:col>20</xdr:col>
                    <xdr:colOff>104775</xdr:colOff>
                    <xdr:row>16</xdr:row>
                    <xdr:rowOff>104775</xdr:rowOff>
                  </from>
                  <to>
                    <xdr:col>22</xdr:col>
                    <xdr:colOff>85725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912" name="Check Box 1135">
              <controlPr defaultSize="0" autoFill="0" autoLine="0" autoPict="0">
                <anchor moveWithCells="1">
                  <from>
                    <xdr:col>20</xdr:col>
                    <xdr:colOff>104775</xdr:colOff>
                    <xdr:row>19</xdr:row>
                    <xdr:rowOff>104775</xdr:rowOff>
                  </from>
                  <to>
                    <xdr:col>22</xdr:col>
                    <xdr:colOff>85725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913" name="Check Box 1136">
              <controlPr defaultSize="0" autoFill="0" autoLine="0" autoPict="0">
                <anchor moveWithCells="1">
                  <from>
                    <xdr:col>26</xdr:col>
                    <xdr:colOff>104775</xdr:colOff>
                    <xdr:row>19</xdr:row>
                    <xdr:rowOff>104775</xdr:rowOff>
                  </from>
                  <to>
                    <xdr:col>28</xdr:col>
                    <xdr:colOff>95250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914" name="Check Box 1137">
              <controlPr defaultSize="0" autoFill="0" autoLine="0" autoPict="0">
                <anchor moveWithCells="1">
                  <from>
                    <xdr:col>26</xdr:col>
                    <xdr:colOff>104775</xdr:colOff>
                    <xdr:row>16</xdr:row>
                    <xdr:rowOff>104775</xdr:rowOff>
                  </from>
                  <to>
                    <xdr:col>28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915" name="Check Box 1138">
              <controlPr defaultSize="0" autoFill="0" autoLine="0" autoPict="0">
                <anchor moveWithCells="1">
                  <from>
                    <xdr:col>26</xdr:col>
                    <xdr:colOff>104775</xdr:colOff>
                    <xdr:row>15</xdr:row>
                    <xdr:rowOff>104775</xdr:rowOff>
                  </from>
                  <to>
                    <xdr:col>28</xdr:col>
                    <xdr:colOff>95250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916" name="Check Box 1139">
              <controlPr defaultSize="0" autoFill="0" autoLine="0" autoPict="0">
                <anchor moveWithCells="1">
                  <from>
                    <xdr:col>26</xdr:col>
                    <xdr:colOff>104775</xdr:colOff>
                    <xdr:row>14</xdr:row>
                    <xdr:rowOff>104775</xdr:rowOff>
                  </from>
                  <to>
                    <xdr:col>28</xdr:col>
                    <xdr:colOff>95250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917" name="Check Box 1140">
              <controlPr defaultSize="0" autoFill="0" autoLine="0" autoPict="0">
                <anchor moveWithCells="1">
                  <from>
                    <xdr:col>26</xdr:col>
                    <xdr:colOff>104775</xdr:colOff>
                    <xdr:row>13</xdr:row>
                    <xdr:rowOff>104775</xdr:rowOff>
                  </from>
                  <to>
                    <xdr:col>28</xdr:col>
                    <xdr:colOff>95250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918" name="Check Box 1141">
              <controlPr defaultSize="0" autoFill="0" autoLine="0" autoPict="0">
                <anchor moveWithCells="1">
                  <from>
                    <xdr:col>26</xdr:col>
                    <xdr:colOff>104775</xdr:colOff>
                    <xdr:row>12</xdr:row>
                    <xdr:rowOff>104775</xdr:rowOff>
                  </from>
                  <to>
                    <xdr:col>28</xdr:col>
                    <xdr:colOff>95250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919" name="Check Box 1142">
              <controlPr defaultSize="0" autoFill="0" autoLine="0" autoPict="0">
                <anchor moveWithCells="1">
                  <from>
                    <xdr:col>26</xdr:col>
                    <xdr:colOff>104775</xdr:colOff>
                    <xdr:row>11</xdr:row>
                    <xdr:rowOff>104775</xdr:rowOff>
                  </from>
                  <to>
                    <xdr:col>28</xdr:col>
                    <xdr:colOff>95250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920" name="Check Box 1143">
              <controlPr defaultSize="0" autoFill="0" autoLine="0" autoPict="0">
                <anchor moveWithCells="1">
                  <from>
                    <xdr:col>26</xdr:col>
                    <xdr:colOff>104775</xdr:colOff>
                    <xdr:row>10</xdr:row>
                    <xdr:rowOff>104775</xdr:rowOff>
                  </from>
                  <to>
                    <xdr:col>28</xdr:col>
                    <xdr:colOff>95250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921" name="Check Box 1144">
              <controlPr defaultSize="0" autoFill="0" autoLine="0" autoPict="0">
                <anchor moveWithCells="1">
                  <from>
                    <xdr:col>26</xdr:col>
                    <xdr:colOff>104775</xdr:colOff>
                    <xdr:row>9</xdr:row>
                    <xdr:rowOff>104775</xdr:rowOff>
                  </from>
                  <to>
                    <xdr:col>28</xdr:col>
                    <xdr:colOff>95250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922" name="Check Box 1145">
              <controlPr defaultSize="0" autoFill="0" autoLine="0" autoPict="0">
                <anchor moveWithCells="1">
                  <from>
                    <xdr:col>26</xdr:col>
                    <xdr:colOff>104775</xdr:colOff>
                    <xdr:row>8</xdr:row>
                    <xdr:rowOff>104775</xdr:rowOff>
                  </from>
                  <to>
                    <xdr:col>28</xdr:col>
                    <xdr:colOff>95250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923" name="Check Box 1146">
              <controlPr defaultSize="0" autoFill="0" autoLine="0" autoPict="0">
                <anchor moveWithCells="1">
                  <from>
                    <xdr:col>26</xdr:col>
                    <xdr:colOff>104775</xdr:colOff>
                    <xdr:row>7</xdr:row>
                    <xdr:rowOff>104775</xdr:rowOff>
                  </from>
                  <to>
                    <xdr:col>28</xdr:col>
                    <xdr:colOff>95250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924" name="Check Box 1147">
              <controlPr defaultSize="0" autoFill="0" autoLine="0" autoPict="0">
                <anchor moveWithCells="1">
                  <from>
                    <xdr:col>26</xdr:col>
                    <xdr:colOff>66675</xdr:colOff>
                    <xdr:row>6</xdr:row>
                    <xdr:rowOff>104775</xdr:rowOff>
                  </from>
                  <to>
                    <xdr:col>26</xdr:col>
                    <xdr:colOff>219075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925" name="Check Box 1148">
              <controlPr defaultSize="0" autoFill="0" autoLine="0" autoPict="0">
                <anchor moveWithCells="1">
                  <from>
                    <xdr:col>32</xdr:col>
                    <xdr:colOff>104775</xdr:colOff>
                    <xdr:row>7</xdr:row>
                    <xdr:rowOff>104775</xdr:rowOff>
                  </from>
                  <to>
                    <xdr:col>34</xdr:col>
                    <xdr:colOff>76200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926" name="Check Box 1149">
              <controlPr defaultSize="0" autoFill="0" autoLine="0" autoPict="0">
                <anchor moveWithCells="1">
                  <from>
                    <xdr:col>32</xdr:col>
                    <xdr:colOff>104775</xdr:colOff>
                    <xdr:row>8</xdr:row>
                    <xdr:rowOff>104775</xdr:rowOff>
                  </from>
                  <to>
                    <xdr:col>34</xdr:col>
                    <xdr:colOff>76200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927" name="Check Box 1150">
              <controlPr defaultSize="0" autoFill="0" autoLine="0" autoPict="0">
                <anchor moveWithCells="1">
                  <from>
                    <xdr:col>32</xdr:col>
                    <xdr:colOff>104775</xdr:colOff>
                    <xdr:row>9</xdr:row>
                    <xdr:rowOff>104775</xdr:rowOff>
                  </from>
                  <to>
                    <xdr:col>34</xdr:col>
                    <xdr:colOff>76200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928" name="Check Box 1151">
              <controlPr defaultSize="0" autoFill="0" autoLine="0" autoPict="0">
                <anchor moveWithCells="1">
                  <from>
                    <xdr:col>32</xdr:col>
                    <xdr:colOff>104775</xdr:colOff>
                    <xdr:row>10</xdr:row>
                    <xdr:rowOff>104775</xdr:rowOff>
                  </from>
                  <to>
                    <xdr:col>34</xdr:col>
                    <xdr:colOff>76200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929" name="Check Box 1152">
              <controlPr defaultSize="0" autoFill="0" autoLine="0" autoPict="0">
                <anchor moveWithCells="1">
                  <from>
                    <xdr:col>32</xdr:col>
                    <xdr:colOff>104775</xdr:colOff>
                    <xdr:row>11</xdr:row>
                    <xdr:rowOff>104775</xdr:rowOff>
                  </from>
                  <to>
                    <xdr:col>34</xdr:col>
                    <xdr:colOff>76200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930" name="Check Box 1153">
              <controlPr defaultSize="0" autoFill="0" autoLine="0" autoPict="0">
                <anchor moveWithCells="1">
                  <from>
                    <xdr:col>32</xdr:col>
                    <xdr:colOff>104775</xdr:colOff>
                    <xdr:row>12</xdr:row>
                    <xdr:rowOff>104775</xdr:rowOff>
                  </from>
                  <to>
                    <xdr:col>34</xdr:col>
                    <xdr:colOff>76200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931" name="Check Box 1154">
              <controlPr defaultSize="0" autoFill="0" autoLine="0" autoPict="0">
                <anchor moveWithCells="1">
                  <from>
                    <xdr:col>32</xdr:col>
                    <xdr:colOff>104775</xdr:colOff>
                    <xdr:row>13</xdr:row>
                    <xdr:rowOff>104775</xdr:rowOff>
                  </from>
                  <to>
                    <xdr:col>34</xdr:col>
                    <xdr:colOff>76200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932" name="Check Box 1155">
              <controlPr defaultSize="0" autoFill="0" autoLine="0" autoPict="0">
                <anchor moveWithCells="1">
                  <from>
                    <xdr:col>32</xdr:col>
                    <xdr:colOff>104775</xdr:colOff>
                    <xdr:row>14</xdr:row>
                    <xdr:rowOff>104775</xdr:rowOff>
                  </from>
                  <to>
                    <xdr:col>34</xdr:col>
                    <xdr:colOff>76200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933" name="Check Box 1156">
              <controlPr defaultSize="0" autoFill="0" autoLine="0" autoPict="0">
                <anchor moveWithCells="1">
                  <from>
                    <xdr:col>32</xdr:col>
                    <xdr:colOff>104775</xdr:colOff>
                    <xdr:row>15</xdr:row>
                    <xdr:rowOff>104775</xdr:rowOff>
                  </from>
                  <to>
                    <xdr:col>34</xdr:col>
                    <xdr:colOff>76200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934" name="Check Box 1157">
              <controlPr defaultSize="0" autoFill="0" autoLine="0" autoPict="0">
                <anchor moveWithCells="1">
                  <from>
                    <xdr:col>32</xdr:col>
                    <xdr:colOff>104775</xdr:colOff>
                    <xdr:row>16</xdr:row>
                    <xdr:rowOff>104775</xdr:rowOff>
                  </from>
                  <to>
                    <xdr:col>34</xdr:col>
                    <xdr:colOff>76200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935" name="Check Box 1158">
              <controlPr defaultSize="0" autoFill="0" autoLine="0" autoPict="0">
                <anchor moveWithCells="1">
                  <from>
                    <xdr:col>32</xdr:col>
                    <xdr:colOff>104775</xdr:colOff>
                    <xdr:row>19</xdr:row>
                    <xdr:rowOff>104775</xdr:rowOff>
                  </from>
                  <to>
                    <xdr:col>34</xdr:col>
                    <xdr:colOff>76200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936" name="Check Box 1159">
              <controlPr defaultSize="0" autoFill="0" autoLine="0" autoPict="0">
                <anchor moveWithCells="1">
                  <from>
                    <xdr:col>44</xdr:col>
                    <xdr:colOff>104775</xdr:colOff>
                    <xdr:row>19</xdr:row>
                    <xdr:rowOff>104775</xdr:rowOff>
                  </from>
                  <to>
                    <xdr:col>46</xdr:col>
                    <xdr:colOff>57150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937" name="Check Box 1160">
              <controlPr defaultSize="0" autoFill="0" autoLine="0" autoPict="0">
                <anchor moveWithCells="1">
                  <from>
                    <xdr:col>44</xdr:col>
                    <xdr:colOff>104775</xdr:colOff>
                    <xdr:row>16</xdr:row>
                    <xdr:rowOff>104775</xdr:rowOff>
                  </from>
                  <to>
                    <xdr:col>46</xdr:col>
                    <xdr:colOff>57150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938" name="Check Box 1161">
              <controlPr defaultSize="0" autoFill="0" autoLine="0" autoPict="0">
                <anchor moveWithCells="1">
                  <from>
                    <xdr:col>44</xdr:col>
                    <xdr:colOff>104775</xdr:colOff>
                    <xdr:row>15</xdr:row>
                    <xdr:rowOff>104775</xdr:rowOff>
                  </from>
                  <to>
                    <xdr:col>46</xdr:col>
                    <xdr:colOff>57150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939" name="Check Box 1162">
              <controlPr defaultSize="0" autoFill="0" autoLine="0" autoPict="0">
                <anchor moveWithCells="1">
                  <from>
                    <xdr:col>44</xdr:col>
                    <xdr:colOff>104775</xdr:colOff>
                    <xdr:row>14</xdr:row>
                    <xdr:rowOff>104775</xdr:rowOff>
                  </from>
                  <to>
                    <xdr:col>46</xdr:col>
                    <xdr:colOff>57150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940" name="Check Box 1163">
              <controlPr defaultSize="0" autoFill="0" autoLine="0" autoPict="0">
                <anchor moveWithCells="1">
                  <from>
                    <xdr:col>44</xdr:col>
                    <xdr:colOff>104775</xdr:colOff>
                    <xdr:row>13</xdr:row>
                    <xdr:rowOff>104775</xdr:rowOff>
                  </from>
                  <to>
                    <xdr:col>46</xdr:col>
                    <xdr:colOff>57150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941" name="Check Box 1164">
              <controlPr defaultSize="0" autoFill="0" autoLine="0" autoPict="0">
                <anchor moveWithCells="1">
                  <from>
                    <xdr:col>38</xdr:col>
                    <xdr:colOff>104775</xdr:colOff>
                    <xdr:row>19</xdr:row>
                    <xdr:rowOff>104775</xdr:rowOff>
                  </from>
                  <to>
                    <xdr:col>40</xdr:col>
                    <xdr:colOff>66675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942" name="Check Box 1165">
              <controlPr defaultSize="0" autoFill="0" autoLine="0" autoPict="0">
                <anchor moveWithCells="1">
                  <from>
                    <xdr:col>38</xdr:col>
                    <xdr:colOff>104775</xdr:colOff>
                    <xdr:row>16</xdr:row>
                    <xdr:rowOff>104775</xdr:rowOff>
                  </from>
                  <to>
                    <xdr:col>40</xdr:col>
                    <xdr:colOff>66675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943" name="Check Box 1166">
              <controlPr defaultSize="0" autoFill="0" autoLine="0" autoPict="0">
                <anchor moveWithCells="1">
                  <from>
                    <xdr:col>38</xdr:col>
                    <xdr:colOff>104775</xdr:colOff>
                    <xdr:row>15</xdr:row>
                    <xdr:rowOff>104775</xdr:rowOff>
                  </from>
                  <to>
                    <xdr:col>40</xdr:col>
                    <xdr:colOff>66675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944" name="Check Box 1167">
              <controlPr defaultSize="0" autoFill="0" autoLine="0" autoPict="0">
                <anchor moveWithCells="1">
                  <from>
                    <xdr:col>38</xdr:col>
                    <xdr:colOff>104775</xdr:colOff>
                    <xdr:row>14</xdr:row>
                    <xdr:rowOff>104775</xdr:rowOff>
                  </from>
                  <to>
                    <xdr:col>40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945" name="Check Box 1168">
              <controlPr defaultSize="0" autoFill="0" autoLine="0" autoPict="0">
                <anchor moveWithCells="1">
                  <from>
                    <xdr:col>38</xdr:col>
                    <xdr:colOff>104775</xdr:colOff>
                    <xdr:row>13</xdr:row>
                    <xdr:rowOff>104775</xdr:rowOff>
                  </from>
                  <to>
                    <xdr:col>40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946" name="Check Box 1169">
              <controlPr defaultSize="0" autoFill="0" autoLine="0" autoPict="0">
                <anchor moveWithCells="1">
                  <from>
                    <xdr:col>50</xdr:col>
                    <xdr:colOff>104775</xdr:colOff>
                    <xdr:row>19</xdr:row>
                    <xdr:rowOff>104775</xdr:rowOff>
                  </from>
                  <to>
                    <xdr:col>52</xdr:col>
                    <xdr:colOff>76200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947" name="Check Box 1170">
              <controlPr defaultSize="0" autoFill="0" autoLine="0" autoPict="0">
                <anchor moveWithCells="1">
                  <from>
                    <xdr:col>50</xdr:col>
                    <xdr:colOff>104775</xdr:colOff>
                    <xdr:row>16</xdr:row>
                    <xdr:rowOff>104775</xdr:rowOff>
                  </from>
                  <to>
                    <xdr:col>52</xdr:col>
                    <xdr:colOff>76200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948" name="Check Box 1171">
              <controlPr defaultSize="0" autoFill="0" autoLine="0" autoPict="0">
                <anchor moveWithCells="1">
                  <from>
                    <xdr:col>50</xdr:col>
                    <xdr:colOff>104775</xdr:colOff>
                    <xdr:row>15</xdr:row>
                    <xdr:rowOff>104775</xdr:rowOff>
                  </from>
                  <to>
                    <xdr:col>52</xdr:col>
                    <xdr:colOff>76200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949" name="Check Box 1172">
              <controlPr defaultSize="0" autoFill="0" autoLine="0" autoPict="0">
                <anchor moveWithCells="1">
                  <from>
                    <xdr:col>50</xdr:col>
                    <xdr:colOff>104775</xdr:colOff>
                    <xdr:row>14</xdr:row>
                    <xdr:rowOff>104775</xdr:rowOff>
                  </from>
                  <to>
                    <xdr:col>52</xdr:col>
                    <xdr:colOff>76200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950" name="Check Box 1173">
              <controlPr defaultSize="0" autoFill="0" autoLine="0" autoPict="0">
                <anchor moveWithCells="1">
                  <from>
                    <xdr:col>50</xdr:col>
                    <xdr:colOff>104775</xdr:colOff>
                    <xdr:row>13</xdr:row>
                    <xdr:rowOff>104775</xdr:rowOff>
                  </from>
                  <to>
                    <xdr:col>52</xdr:col>
                    <xdr:colOff>76200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951" name="Check Box 1174">
              <controlPr defaultSize="0" autoFill="0" autoLine="0" autoPict="0">
                <anchor moveWithCells="1">
                  <from>
                    <xdr:col>56</xdr:col>
                    <xdr:colOff>104775</xdr:colOff>
                    <xdr:row>13</xdr:row>
                    <xdr:rowOff>104775</xdr:rowOff>
                  </from>
                  <to>
                    <xdr:col>58</xdr:col>
                    <xdr:colOff>104775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952" name="Check Box 1175">
              <controlPr defaultSize="0" autoFill="0" autoLine="0" autoPict="0">
                <anchor moveWithCells="1">
                  <from>
                    <xdr:col>56</xdr:col>
                    <xdr:colOff>104775</xdr:colOff>
                    <xdr:row>14</xdr:row>
                    <xdr:rowOff>104775</xdr:rowOff>
                  </from>
                  <to>
                    <xdr:col>58</xdr:col>
                    <xdr:colOff>104775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953" name="Check Box 1176">
              <controlPr defaultSize="0" autoFill="0" autoLine="0" autoPict="0">
                <anchor moveWithCells="1">
                  <from>
                    <xdr:col>56</xdr:col>
                    <xdr:colOff>104775</xdr:colOff>
                    <xdr:row>15</xdr:row>
                    <xdr:rowOff>104775</xdr:rowOff>
                  </from>
                  <to>
                    <xdr:col>58</xdr:col>
                    <xdr:colOff>104775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954" name="Check Box 1177">
              <controlPr defaultSize="0" autoFill="0" autoLine="0" autoPict="0">
                <anchor moveWithCells="1">
                  <from>
                    <xdr:col>56</xdr:col>
                    <xdr:colOff>104775</xdr:colOff>
                    <xdr:row>16</xdr:row>
                    <xdr:rowOff>104775</xdr:rowOff>
                  </from>
                  <to>
                    <xdr:col>58</xdr:col>
                    <xdr:colOff>104775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6" r:id="rId955" name="Check Box 1178">
              <controlPr defaultSize="0" autoFill="0" autoLine="0" autoPict="0">
                <anchor moveWithCells="1">
                  <from>
                    <xdr:col>56</xdr:col>
                    <xdr:colOff>104775</xdr:colOff>
                    <xdr:row>19</xdr:row>
                    <xdr:rowOff>104775</xdr:rowOff>
                  </from>
                  <to>
                    <xdr:col>58</xdr:col>
                    <xdr:colOff>104775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7" r:id="rId956" name="Check Box 1179">
              <controlPr defaultSize="0" autoFill="0" autoLine="0" autoPict="0">
                <anchor moveWithCells="1">
                  <from>
                    <xdr:col>62</xdr:col>
                    <xdr:colOff>104775</xdr:colOff>
                    <xdr:row>19</xdr:row>
                    <xdr:rowOff>104775</xdr:rowOff>
                  </from>
                  <to>
                    <xdr:col>64</xdr:col>
                    <xdr:colOff>57150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8" r:id="rId957" name="Check Box 1180">
              <controlPr defaultSize="0" autoFill="0" autoLine="0" autoPict="0">
                <anchor moveWithCells="1">
                  <from>
                    <xdr:col>62</xdr:col>
                    <xdr:colOff>104775</xdr:colOff>
                    <xdr:row>16</xdr:row>
                    <xdr:rowOff>104775</xdr:rowOff>
                  </from>
                  <to>
                    <xdr:col>64</xdr:col>
                    <xdr:colOff>57150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9" r:id="rId958" name="Check Box 1181">
              <controlPr defaultSize="0" autoFill="0" autoLine="0" autoPict="0">
                <anchor moveWithCells="1">
                  <from>
                    <xdr:col>62</xdr:col>
                    <xdr:colOff>104775</xdr:colOff>
                    <xdr:row>15</xdr:row>
                    <xdr:rowOff>104775</xdr:rowOff>
                  </from>
                  <to>
                    <xdr:col>64</xdr:col>
                    <xdr:colOff>57150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0" r:id="rId959" name="Check Box 1182">
              <controlPr defaultSize="0" autoFill="0" autoLine="0" autoPict="0">
                <anchor moveWithCells="1">
                  <from>
                    <xdr:col>62</xdr:col>
                    <xdr:colOff>104775</xdr:colOff>
                    <xdr:row>14</xdr:row>
                    <xdr:rowOff>104775</xdr:rowOff>
                  </from>
                  <to>
                    <xdr:col>64</xdr:col>
                    <xdr:colOff>57150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1" r:id="rId960" name="Check Box 1183">
              <controlPr defaultSize="0" autoFill="0" autoLine="0" autoPict="0">
                <anchor moveWithCells="1">
                  <from>
                    <xdr:col>62</xdr:col>
                    <xdr:colOff>104775</xdr:colOff>
                    <xdr:row>13</xdr:row>
                    <xdr:rowOff>104775</xdr:rowOff>
                  </from>
                  <to>
                    <xdr:col>64</xdr:col>
                    <xdr:colOff>57150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2" r:id="rId961" name="Check Box 1184">
              <controlPr defaultSize="0" autoFill="0" autoLine="0" autoPict="0">
                <anchor moveWithCells="1">
                  <from>
                    <xdr:col>38</xdr:col>
                    <xdr:colOff>104775</xdr:colOff>
                    <xdr:row>12</xdr:row>
                    <xdr:rowOff>104775</xdr:rowOff>
                  </from>
                  <to>
                    <xdr:col>40</xdr:col>
                    <xdr:colOff>66675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3" r:id="rId962" name="Check Box 1185">
              <controlPr defaultSize="0" autoFill="0" autoLine="0" autoPict="0">
                <anchor moveWithCells="1">
                  <from>
                    <xdr:col>38</xdr:col>
                    <xdr:colOff>104775</xdr:colOff>
                    <xdr:row>11</xdr:row>
                    <xdr:rowOff>104775</xdr:rowOff>
                  </from>
                  <to>
                    <xdr:col>40</xdr:col>
                    <xdr:colOff>66675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4" r:id="rId963" name="Check Box 1186">
              <controlPr defaultSize="0" autoFill="0" autoLine="0" autoPict="0">
                <anchor moveWithCells="1">
                  <from>
                    <xdr:col>38</xdr:col>
                    <xdr:colOff>104775</xdr:colOff>
                    <xdr:row>10</xdr:row>
                    <xdr:rowOff>104775</xdr:rowOff>
                  </from>
                  <to>
                    <xdr:col>40</xdr:col>
                    <xdr:colOff>66675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5" r:id="rId964" name="Check Box 1187">
              <controlPr defaultSize="0" autoFill="0" autoLine="0" autoPict="0">
                <anchor moveWithCells="1">
                  <from>
                    <xdr:col>38</xdr:col>
                    <xdr:colOff>104775</xdr:colOff>
                    <xdr:row>9</xdr:row>
                    <xdr:rowOff>104775</xdr:rowOff>
                  </from>
                  <to>
                    <xdr:col>40</xdr:col>
                    <xdr:colOff>66675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6" r:id="rId965" name="Check Box 1188">
              <controlPr defaultSize="0" autoFill="0" autoLine="0" autoPict="0">
                <anchor moveWithCells="1">
                  <from>
                    <xdr:col>38</xdr:col>
                    <xdr:colOff>104775</xdr:colOff>
                    <xdr:row>8</xdr:row>
                    <xdr:rowOff>104775</xdr:rowOff>
                  </from>
                  <to>
                    <xdr:col>40</xdr:col>
                    <xdr:colOff>66675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7" r:id="rId966" name="Check Box 1189">
              <controlPr defaultSize="0" autoFill="0" autoLine="0" autoPict="0">
                <anchor moveWithCells="1">
                  <from>
                    <xdr:col>38</xdr:col>
                    <xdr:colOff>104775</xdr:colOff>
                    <xdr:row>7</xdr:row>
                    <xdr:rowOff>104775</xdr:rowOff>
                  </from>
                  <to>
                    <xdr:col>40</xdr:col>
                    <xdr:colOff>66675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8" r:id="rId967" name="Check Box 1190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104775</xdr:rowOff>
                  </from>
                  <to>
                    <xdr:col>52</xdr:col>
                    <xdr:colOff>76200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9" r:id="rId968" name="Check Box 1191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104775</xdr:rowOff>
                  </from>
                  <to>
                    <xdr:col>52</xdr:col>
                    <xdr:colOff>76200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0" r:id="rId969" name="Check Box 119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104775</xdr:rowOff>
                  </from>
                  <to>
                    <xdr:col>52</xdr:col>
                    <xdr:colOff>76200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970" name="Check Box 1193">
              <controlPr defaultSize="0" autoFill="0" autoLine="0" autoPict="0">
                <anchor moveWithCells="1">
                  <from>
                    <xdr:col>50</xdr:col>
                    <xdr:colOff>104775</xdr:colOff>
                    <xdr:row>5</xdr:row>
                    <xdr:rowOff>104775</xdr:rowOff>
                  </from>
                  <to>
                    <xdr:col>52</xdr:col>
                    <xdr:colOff>76200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2" r:id="rId971" name="Check Box 1194">
              <controlPr defaultSize="0" autoFill="0" autoLine="0" autoPict="0">
                <anchor moveWithCells="1">
                  <from>
                    <xdr:col>50</xdr:col>
                    <xdr:colOff>104775</xdr:colOff>
                    <xdr:row>6</xdr:row>
                    <xdr:rowOff>104775</xdr:rowOff>
                  </from>
                  <to>
                    <xdr:col>52</xdr:col>
                    <xdr:colOff>76200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3" r:id="rId972" name="Check Box 119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104775</xdr:rowOff>
                  </from>
                  <to>
                    <xdr:col>52</xdr:col>
                    <xdr:colOff>76200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4" r:id="rId973" name="Check Box 1196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104775</xdr:rowOff>
                  </from>
                  <to>
                    <xdr:col>52</xdr:col>
                    <xdr:colOff>76200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5" r:id="rId974" name="Check Box 1197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104775</xdr:rowOff>
                  </from>
                  <to>
                    <xdr:col>52</xdr:col>
                    <xdr:colOff>76200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6" r:id="rId975" name="Check Box 1198">
              <controlPr defaultSize="0" autoFill="0" autoLine="0" autoPict="0">
                <anchor moveWithCells="1">
                  <from>
                    <xdr:col>50</xdr:col>
                    <xdr:colOff>104775</xdr:colOff>
                    <xdr:row>10</xdr:row>
                    <xdr:rowOff>104775</xdr:rowOff>
                  </from>
                  <to>
                    <xdr:col>52</xdr:col>
                    <xdr:colOff>76200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7" r:id="rId976" name="Check Box 1199">
              <controlPr defaultSize="0" autoFill="0" autoLine="0" autoPict="0">
                <anchor moveWithCells="1">
                  <from>
                    <xdr:col>50</xdr:col>
                    <xdr:colOff>104775</xdr:colOff>
                    <xdr:row>11</xdr:row>
                    <xdr:rowOff>104775</xdr:rowOff>
                  </from>
                  <to>
                    <xdr:col>52</xdr:col>
                    <xdr:colOff>76200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8" r:id="rId977" name="Check Box 1200">
              <controlPr defaultSize="0" autoFill="0" autoLine="0" autoPict="0">
                <anchor moveWithCells="1">
                  <from>
                    <xdr:col>50</xdr:col>
                    <xdr:colOff>104775</xdr:colOff>
                    <xdr:row>12</xdr:row>
                    <xdr:rowOff>104775</xdr:rowOff>
                  </from>
                  <to>
                    <xdr:col>52</xdr:col>
                    <xdr:colOff>76200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9" r:id="rId978" name="Check Box 1201">
              <controlPr defaultSize="0" autoFill="0" autoLine="0" autoPict="0">
                <anchor moveWithCells="1">
                  <from>
                    <xdr:col>44</xdr:col>
                    <xdr:colOff>104775</xdr:colOff>
                    <xdr:row>12</xdr:row>
                    <xdr:rowOff>104775</xdr:rowOff>
                  </from>
                  <to>
                    <xdr:col>46</xdr:col>
                    <xdr:colOff>57150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0" r:id="rId979" name="Check Box 1202">
              <controlPr defaultSize="0" autoFill="0" autoLine="0" autoPict="0">
                <anchor moveWithCells="1">
                  <from>
                    <xdr:col>44</xdr:col>
                    <xdr:colOff>104775</xdr:colOff>
                    <xdr:row>11</xdr:row>
                    <xdr:rowOff>104775</xdr:rowOff>
                  </from>
                  <to>
                    <xdr:col>46</xdr:col>
                    <xdr:colOff>57150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1" r:id="rId980" name="Check Box 1203">
              <controlPr defaultSize="0" autoFill="0" autoLine="0" autoPict="0">
                <anchor moveWithCells="1">
                  <from>
                    <xdr:col>44</xdr:col>
                    <xdr:colOff>104775</xdr:colOff>
                    <xdr:row>10</xdr:row>
                    <xdr:rowOff>104775</xdr:rowOff>
                  </from>
                  <to>
                    <xdr:col>46</xdr:col>
                    <xdr:colOff>57150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2" r:id="rId981" name="Check Box 1204">
              <controlPr defaultSize="0" autoFill="0" autoLine="0" autoPict="0">
                <anchor moveWithCells="1">
                  <from>
                    <xdr:col>44</xdr:col>
                    <xdr:colOff>104775</xdr:colOff>
                    <xdr:row>9</xdr:row>
                    <xdr:rowOff>104775</xdr:rowOff>
                  </from>
                  <to>
                    <xdr:col>46</xdr:col>
                    <xdr:colOff>57150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3" r:id="rId982" name="Check Box 1205">
              <controlPr defaultSize="0" autoFill="0" autoLine="0" autoPict="0">
                <anchor moveWithCells="1">
                  <from>
                    <xdr:col>44</xdr:col>
                    <xdr:colOff>104775</xdr:colOff>
                    <xdr:row>8</xdr:row>
                    <xdr:rowOff>104775</xdr:rowOff>
                  </from>
                  <to>
                    <xdr:col>46</xdr:col>
                    <xdr:colOff>57150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4" r:id="rId983" name="Check Box 1206">
              <controlPr defaultSize="0" autoFill="0" autoLine="0" autoPict="0">
                <anchor moveWithCells="1">
                  <from>
                    <xdr:col>44</xdr:col>
                    <xdr:colOff>104775</xdr:colOff>
                    <xdr:row>7</xdr:row>
                    <xdr:rowOff>104775</xdr:rowOff>
                  </from>
                  <to>
                    <xdr:col>46</xdr:col>
                    <xdr:colOff>57150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5" r:id="rId984" name="Check Box 1207">
              <controlPr defaultSize="0" autoFill="0" autoLine="0" autoPict="0">
                <anchor moveWithCells="1">
                  <from>
                    <xdr:col>68</xdr:col>
                    <xdr:colOff>104775</xdr:colOff>
                    <xdr:row>19</xdr:row>
                    <xdr:rowOff>104775</xdr:rowOff>
                  </from>
                  <to>
                    <xdr:col>70</xdr:col>
                    <xdr:colOff>104775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6" r:id="rId985" name="Check Box 1208">
              <controlPr defaultSize="0" autoFill="0" autoLine="0" autoPict="0">
                <anchor moveWithCells="1">
                  <from>
                    <xdr:col>68</xdr:col>
                    <xdr:colOff>104775</xdr:colOff>
                    <xdr:row>16</xdr:row>
                    <xdr:rowOff>104775</xdr:rowOff>
                  </from>
                  <to>
                    <xdr:col>70</xdr:col>
                    <xdr:colOff>104775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7" r:id="rId986" name="Check Box 1209">
              <controlPr defaultSize="0" autoFill="0" autoLine="0" autoPict="0">
                <anchor moveWithCells="1">
                  <from>
                    <xdr:col>68</xdr:col>
                    <xdr:colOff>104775</xdr:colOff>
                    <xdr:row>15</xdr:row>
                    <xdr:rowOff>104775</xdr:rowOff>
                  </from>
                  <to>
                    <xdr:col>70</xdr:col>
                    <xdr:colOff>104775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8" r:id="rId987" name="Check Box 1210">
              <controlPr defaultSize="0" autoFill="0" autoLine="0" autoPict="0">
                <anchor moveWithCells="1">
                  <from>
                    <xdr:col>68</xdr:col>
                    <xdr:colOff>104775</xdr:colOff>
                    <xdr:row>14</xdr:row>
                    <xdr:rowOff>104775</xdr:rowOff>
                  </from>
                  <to>
                    <xdr:col>70</xdr:col>
                    <xdr:colOff>104775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9" r:id="rId988" name="Check Box 1211">
              <controlPr defaultSize="0" autoFill="0" autoLine="0" autoPict="0">
                <anchor moveWithCells="1">
                  <from>
                    <xdr:col>68</xdr:col>
                    <xdr:colOff>104775</xdr:colOff>
                    <xdr:row>13</xdr:row>
                    <xdr:rowOff>104775</xdr:rowOff>
                  </from>
                  <to>
                    <xdr:col>70</xdr:col>
                    <xdr:colOff>104775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0" r:id="rId989" name="Check Box 1212">
              <controlPr defaultSize="0" autoFill="0" autoLine="0" autoPict="0">
                <anchor moveWithCells="1">
                  <from>
                    <xdr:col>68</xdr:col>
                    <xdr:colOff>104775</xdr:colOff>
                    <xdr:row>12</xdr:row>
                    <xdr:rowOff>104775</xdr:rowOff>
                  </from>
                  <to>
                    <xdr:col>70</xdr:col>
                    <xdr:colOff>104775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1" r:id="rId990" name="Check Box 1213">
              <controlPr defaultSize="0" autoFill="0" autoLine="0" autoPict="0">
                <anchor moveWithCells="1">
                  <from>
                    <xdr:col>62</xdr:col>
                    <xdr:colOff>104775</xdr:colOff>
                    <xdr:row>12</xdr:row>
                    <xdr:rowOff>104775</xdr:rowOff>
                  </from>
                  <to>
                    <xdr:col>64</xdr:col>
                    <xdr:colOff>57150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2" r:id="rId991" name="Check Box 1214">
              <controlPr defaultSize="0" autoFill="0" autoLine="0" autoPict="0">
                <anchor moveWithCells="1">
                  <from>
                    <xdr:col>80</xdr:col>
                    <xdr:colOff>104775</xdr:colOff>
                    <xdr:row>12</xdr:row>
                    <xdr:rowOff>104775</xdr:rowOff>
                  </from>
                  <to>
                    <xdr:col>82</xdr:col>
                    <xdr:colOff>76200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3" r:id="rId992" name="Check Box 1215">
              <controlPr defaultSize="0" autoFill="0" autoLine="0" autoPict="0">
                <anchor moveWithCells="1">
                  <from>
                    <xdr:col>80</xdr:col>
                    <xdr:colOff>104775</xdr:colOff>
                    <xdr:row>13</xdr:row>
                    <xdr:rowOff>104775</xdr:rowOff>
                  </from>
                  <to>
                    <xdr:col>82</xdr:col>
                    <xdr:colOff>76200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4" r:id="rId993" name="Check Box 1216">
              <controlPr defaultSize="0" autoFill="0" autoLine="0" autoPict="0">
                <anchor moveWithCells="1">
                  <from>
                    <xdr:col>80</xdr:col>
                    <xdr:colOff>104775</xdr:colOff>
                    <xdr:row>14</xdr:row>
                    <xdr:rowOff>104775</xdr:rowOff>
                  </from>
                  <to>
                    <xdr:col>82</xdr:col>
                    <xdr:colOff>76200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5" r:id="rId994" name="Check Box 1217">
              <controlPr defaultSize="0" autoFill="0" autoLine="0" autoPict="0">
                <anchor moveWithCells="1">
                  <from>
                    <xdr:col>80</xdr:col>
                    <xdr:colOff>104775</xdr:colOff>
                    <xdr:row>15</xdr:row>
                    <xdr:rowOff>104775</xdr:rowOff>
                  </from>
                  <to>
                    <xdr:col>82</xdr:col>
                    <xdr:colOff>76200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6" r:id="rId995" name="Check Box 1218">
              <controlPr defaultSize="0" autoFill="0" autoLine="0" autoPict="0">
                <anchor moveWithCells="1">
                  <from>
                    <xdr:col>80</xdr:col>
                    <xdr:colOff>104775</xdr:colOff>
                    <xdr:row>16</xdr:row>
                    <xdr:rowOff>104775</xdr:rowOff>
                  </from>
                  <to>
                    <xdr:col>82</xdr:col>
                    <xdr:colOff>76200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7" r:id="rId996" name="Check Box 1219">
              <controlPr defaultSize="0" autoFill="0" autoLine="0" autoPict="0">
                <anchor moveWithCells="1">
                  <from>
                    <xdr:col>80</xdr:col>
                    <xdr:colOff>104775</xdr:colOff>
                    <xdr:row>19</xdr:row>
                    <xdr:rowOff>104775</xdr:rowOff>
                  </from>
                  <to>
                    <xdr:col>82</xdr:col>
                    <xdr:colOff>76200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8" r:id="rId997" name="Check Box 1220">
              <controlPr defaultSize="0" autoFill="0" autoLine="0" autoPict="0">
                <anchor moveWithCells="1">
                  <from>
                    <xdr:col>86</xdr:col>
                    <xdr:colOff>104775</xdr:colOff>
                    <xdr:row>19</xdr:row>
                    <xdr:rowOff>104775</xdr:rowOff>
                  </from>
                  <to>
                    <xdr:col>88</xdr:col>
                    <xdr:colOff>66675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9" r:id="rId998" name="Check Box 1221">
              <controlPr defaultSize="0" autoFill="0" autoLine="0" autoPict="0">
                <anchor moveWithCells="1">
                  <from>
                    <xdr:col>86</xdr:col>
                    <xdr:colOff>104775</xdr:colOff>
                    <xdr:row>16</xdr:row>
                    <xdr:rowOff>104775</xdr:rowOff>
                  </from>
                  <to>
                    <xdr:col>88</xdr:col>
                    <xdr:colOff>66675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0" r:id="rId999" name="Check Box 1222">
              <controlPr defaultSize="0" autoFill="0" autoLine="0" autoPict="0">
                <anchor moveWithCells="1">
                  <from>
                    <xdr:col>86</xdr:col>
                    <xdr:colOff>104775</xdr:colOff>
                    <xdr:row>15</xdr:row>
                    <xdr:rowOff>104775</xdr:rowOff>
                  </from>
                  <to>
                    <xdr:col>88</xdr:col>
                    <xdr:colOff>66675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1" r:id="rId1000" name="Check Box 1223">
              <controlPr defaultSize="0" autoFill="0" autoLine="0" autoPict="0">
                <anchor moveWithCells="1">
                  <from>
                    <xdr:col>86</xdr:col>
                    <xdr:colOff>104775</xdr:colOff>
                    <xdr:row>14</xdr:row>
                    <xdr:rowOff>104775</xdr:rowOff>
                  </from>
                  <to>
                    <xdr:col>88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2" r:id="rId1001" name="Check Box 1224">
              <controlPr defaultSize="0" autoFill="0" autoLine="0" autoPict="0">
                <anchor moveWithCells="1">
                  <from>
                    <xdr:col>86</xdr:col>
                    <xdr:colOff>104775</xdr:colOff>
                    <xdr:row>13</xdr:row>
                    <xdr:rowOff>104775</xdr:rowOff>
                  </from>
                  <to>
                    <xdr:col>88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3" r:id="rId1002" name="Check Box 1225">
              <controlPr defaultSize="0" autoFill="0" autoLine="0" autoPict="0">
                <anchor moveWithCells="1">
                  <from>
                    <xdr:col>86</xdr:col>
                    <xdr:colOff>104775</xdr:colOff>
                    <xdr:row>12</xdr:row>
                    <xdr:rowOff>104775</xdr:rowOff>
                  </from>
                  <to>
                    <xdr:col>88</xdr:col>
                    <xdr:colOff>66675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4" r:id="rId1003" name="Check Box 1226">
              <controlPr defaultSize="0" autoFill="0" autoLine="0" autoPict="0">
                <anchor moveWithCells="1">
                  <from>
                    <xdr:col>74</xdr:col>
                    <xdr:colOff>104775</xdr:colOff>
                    <xdr:row>19</xdr:row>
                    <xdr:rowOff>104775</xdr:rowOff>
                  </from>
                  <to>
                    <xdr:col>76</xdr:col>
                    <xdr:colOff>104775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5" r:id="rId1004" name="Check Box 1227">
              <controlPr defaultSize="0" autoFill="0" autoLine="0" autoPict="0">
                <anchor moveWithCells="1">
                  <from>
                    <xdr:col>74</xdr:col>
                    <xdr:colOff>104775</xdr:colOff>
                    <xdr:row>16</xdr:row>
                    <xdr:rowOff>104775</xdr:rowOff>
                  </from>
                  <to>
                    <xdr:col>76</xdr:col>
                    <xdr:colOff>104775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6" r:id="rId1005" name="Check Box 1228">
              <controlPr defaultSize="0" autoFill="0" autoLine="0" autoPict="0">
                <anchor moveWithCells="1">
                  <from>
                    <xdr:col>74</xdr:col>
                    <xdr:colOff>104775</xdr:colOff>
                    <xdr:row>15</xdr:row>
                    <xdr:rowOff>104775</xdr:rowOff>
                  </from>
                  <to>
                    <xdr:col>76</xdr:col>
                    <xdr:colOff>104775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" r:id="rId1006" name="Check Box 1229">
              <controlPr defaultSize="0" autoFill="0" autoLine="0" autoPict="0">
                <anchor moveWithCells="1">
                  <from>
                    <xdr:col>74</xdr:col>
                    <xdr:colOff>104775</xdr:colOff>
                    <xdr:row>14</xdr:row>
                    <xdr:rowOff>104775</xdr:rowOff>
                  </from>
                  <to>
                    <xdr:col>76</xdr:col>
                    <xdr:colOff>104775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" r:id="rId1007" name="Check Box 1230">
              <controlPr defaultSize="0" autoFill="0" autoLine="0" autoPict="0">
                <anchor moveWithCells="1">
                  <from>
                    <xdr:col>74</xdr:col>
                    <xdr:colOff>104775</xdr:colOff>
                    <xdr:row>14</xdr:row>
                    <xdr:rowOff>104775</xdr:rowOff>
                  </from>
                  <to>
                    <xdr:col>76</xdr:col>
                    <xdr:colOff>104775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" r:id="rId1008" name="Check Box 1231">
              <controlPr defaultSize="0" autoFill="0" autoLine="0" autoPict="0">
                <anchor moveWithCells="1">
                  <from>
                    <xdr:col>74</xdr:col>
                    <xdr:colOff>104775</xdr:colOff>
                    <xdr:row>13</xdr:row>
                    <xdr:rowOff>104775</xdr:rowOff>
                  </from>
                  <to>
                    <xdr:col>76</xdr:col>
                    <xdr:colOff>104775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" r:id="rId1009" name="Check Box 1232">
              <controlPr defaultSize="0" autoFill="0" autoLine="0" autoPict="0">
                <anchor moveWithCells="1">
                  <from>
                    <xdr:col>74</xdr:col>
                    <xdr:colOff>104775</xdr:colOff>
                    <xdr:row>12</xdr:row>
                    <xdr:rowOff>104775</xdr:rowOff>
                  </from>
                  <to>
                    <xdr:col>76</xdr:col>
                    <xdr:colOff>104775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" r:id="rId1010" name="Check Box 1233">
              <controlPr defaultSize="0" autoFill="0" autoLine="0" autoPict="0">
                <anchor moveWithCells="1">
                  <from>
                    <xdr:col>74</xdr:col>
                    <xdr:colOff>104775</xdr:colOff>
                    <xdr:row>11</xdr:row>
                    <xdr:rowOff>104775</xdr:rowOff>
                  </from>
                  <to>
                    <xdr:col>76</xdr:col>
                    <xdr:colOff>104775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" r:id="rId1011" name="Check Box 1234">
              <controlPr defaultSize="0" autoFill="0" autoLine="0" autoPict="0">
                <anchor moveWithCells="1">
                  <from>
                    <xdr:col>74</xdr:col>
                    <xdr:colOff>104775</xdr:colOff>
                    <xdr:row>10</xdr:row>
                    <xdr:rowOff>104775</xdr:rowOff>
                  </from>
                  <to>
                    <xdr:col>76</xdr:col>
                    <xdr:colOff>104775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" r:id="rId1012" name="Check Box 1235">
              <controlPr defaultSize="0" autoFill="0" autoLine="0" autoPict="0">
                <anchor moveWithCells="1">
                  <from>
                    <xdr:col>68</xdr:col>
                    <xdr:colOff>104775</xdr:colOff>
                    <xdr:row>11</xdr:row>
                    <xdr:rowOff>104775</xdr:rowOff>
                  </from>
                  <to>
                    <xdr:col>70</xdr:col>
                    <xdr:colOff>104775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4" r:id="rId1013" name="Check Box 1236">
              <controlPr defaultSize="0" autoFill="0" autoLine="0" autoPict="0">
                <anchor moveWithCells="1">
                  <from>
                    <xdr:col>62</xdr:col>
                    <xdr:colOff>104775</xdr:colOff>
                    <xdr:row>11</xdr:row>
                    <xdr:rowOff>104775</xdr:rowOff>
                  </from>
                  <to>
                    <xdr:col>64</xdr:col>
                    <xdr:colOff>57150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5" r:id="rId1014" name="Check Box 1237">
              <controlPr defaultSize="0" autoFill="0" autoLine="0" autoPict="0">
                <anchor moveWithCells="1">
                  <from>
                    <xdr:col>56</xdr:col>
                    <xdr:colOff>104775</xdr:colOff>
                    <xdr:row>12</xdr:row>
                    <xdr:rowOff>104775</xdr:rowOff>
                  </from>
                  <to>
                    <xdr:col>58</xdr:col>
                    <xdr:colOff>104775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6" r:id="rId1015" name="Check Box 1238">
              <controlPr defaultSize="0" autoFill="0" autoLine="0" autoPict="0">
                <anchor moveWithCells="1">
                  <from>
                    <xdr:col>56</xdr:col>
                    <xdr:colOff>104775</xdr:colOff>
                    <xdr:row>4</xdr:row>
                    <xdr:rowOff>104775</xdr:rowOff>
                  </from>
                  <to>
                    <xdr:col>58</xdr:col>
                    <xdr:colOff>104775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7" r:id="rId1016" name="Check Box 1239">
              <controlPr defaultSize="0" autoFill="0" autoLine="0" autoPict="0">
                <anchor moveWithCells="1">
                  <from>
                    <xdr:col>56</xdr:col>
                    <xdr:colOff>104775</xdr:colOff>
                    <xdr:row>5</xdr:row>
                    <xdr:rowOff>104775</xdr:rowOff>
                  </from>
                  <to>
                    <xdr:col>58</xdr:col>
                    <xdr:colOff>104775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8" r:id="rId1017" name="Check Box 1240">
              <controlPr defaultSize="0" autoFill="0" autoLine="0" autoPict="0">
                <anchor moveWithCells="1">
                  <from>
                    <xdr:col>56</xdr:col>
                    <xdr:colOff>104775</xdr:colOff>
                    <xdr:row>6</xdr:row>
                    <xdr:rowOff>104775</xdr:rowOff>
                  </from>
                  <to>
                    <xdr:col>58</xdr:col>
                    <xdr:colOff>104775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9" r:id="rId1018" name="Check Box 1241">
              <controlPr defaultSize="0" autoFill="0" autoLine="0" autoPict="0">
                <anchor moveWithCells="1">
                  <from>
                    <xdr:col>56</xdr:col>
                    <xdr:colOff>104775</xdr:colOff>
                    <xdr:row>8</xdr:row>
                    <xdr:rowOff>104775</xdr:rowOff>
                  </from>
                  <to>
                    <xdr:col>58</xdr:col>
                    <xdr:colOff>104775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0" r:id="rId1019" name="Check Box 1242">
              <controlPr defaultSize="0" autoFill="0" autoLine="0" autoPict="0">
                <anchor moveWithCells="1">
                  <from>
                    <xdr:col>56</xdr:col>
                    <xdr:colOff>104775</xdr:colOff>
                    <xdr:row>7</xdr:row>
                    <xdr:rowOff>104775</xdr:rowOff>
                  </from>
                  <to>
                    <xdr:col>58</xdr:col>
                    <xdr:colOff>104775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5" r:id="rId1020" name="Check Box 1247">
              <controlPr defaultSize="0" autoFill="0" autoLine="0" autoPict="0">
                <anchor moveWithCells="1">
                  <from>
                    <xdr:col>62</xdr:col>
                    <xdr:colOff>85725</xdr:colOff>
                    <xdr:row>4</xdr:row>
                    <xdr:rowOff>104775</xdr:rowOff>
                  </from>
                  <to>
                    <xdr:col>62</xdr:col>
                    <xdr:colOff>266700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6" r:id="rId1021" name="Check Box 1248">
              <controlPr defaultSize="0" autoFill="0" autoLine="0" autoPict="0">
                <anchor moveWithCells="1">
                  <from>
                    <xdr:col>62</xdr:col>
                    <xdr:colOff>85725</xdr:colOff>
                    <xdr:row>5</xdr:row>
                    <xdr:rowOff>104775</xdr:rowOff>
                  </from>
                  <to>
                    <xdr:col>62</xdr:col>
                    <xdr:colOff>266700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7" r:id="rId1022" name="Check Box 1249">
              <controlPr defaultSize="0" autoFill="0" autoLine="0" autoPict="0">
                <anchor moveWithCells="1">
                  <from>
                    <xdr:col>62</xdr:col>
                    <xdr:colOff>85725</xdr:colOff>
                    <xdr:row>6</xdr:row>
                    <xdr:rowOff>104775</xdr:rowOff>
                  </from>
                  <to>
                    <xdr:col>62</xdr:col>
                    <xdr:colOff>266700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8" r:id="rId1023" name="Check Box 1250">
              <controlPr defaultSize="0" autoFill="0" autoLine="0" autoPict="0">
                <anchor moveWithCells="1">
                  <from>
                    <xdr:col>62</xdr:col>
                    <xdr:colOff>85725</xdr:colOff>
                    <xdr:row>7</xdr:row>
                    <xdr:rowOff>104775</xdr:rowOff>
                  </from>
                  <to>
                    <xdr:col>62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9" r:id="rId1024" name="Check Box 1251">
              <controlPr defaultSize="0" autoFill="0" autoLine="0" autoPict="0">
                <anchor moveWithCells="1">
                  <from>
                    <xdr:col>62</xdr:col>
                    <xdr:colOff>85725</xdr:colOff>
                    <xdr:row>8</xdr:row>
                    <xdr:rowOff>104775</xdr:rowOff>
                  </from>
                  <to>
                    <xdr:col>62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0" r:id="rId1025" name="Check Box 1252">
              <controlPr defaultSize="0" autoFill="0" autoLine="0" autoPict="0">
                <anchor moveWithCells="1">
                  <from>
                    <xdr:col>62</xdr:col>
                    <xdr:colOff>85725</xdr:colOff>
                    <xdr:row>9</xdr:row>
                    <xdr:rowOff>104775</xdr:rowOff>
                  </from>
                  <to>
                    <xdr:col>62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1" r:id="rId1026" name="Check Box 1253">
              <controlPr defaultSize="0" autoFill="0" autoLine="0" autoPict="0">
                <anchor moveWithCells="1">
                  <from>
                    <xdr:col>62</xdr:col>
                    <xdr:colOff>85725</xdr:colOff>
                    <xdr:row>10</xdr:row>
                    <xdr:rowOff>104775</xdr:rowOff>
                  </from>
                  <to>
                    <xdr:col>62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2" r:id="rId1027" name="Check Box 1254">
              <controlPr defaultSize="0" autoFill="0" autoLine="0" autoPict="0">
                <anchor moveWithCells="1">
                  <from>
                    <xdr:col>56</xdr:col>
                    <xdr:colOff>85725</xdr:colOff>
                    <xdr:row>11</xdr:row>
                    <xdr:rowOff>104775</xdr:rowOff>
                  </from>
                  <to>
                    <xdr:col>56</xdr:col>
                    <xdr:colOff>266700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3" r:id="rId1028" name="Check Box 1255">
              <controlPr defaultSize="0" autoFill="0" autoLine="0" autoPict="0">
                <anchor moveWithCells="1">
                  <from>
                    <xdr:col>56</xdr:col>
                    <xdr:colOff>85725</xdr:colOff>
                    <xdr:row>10</xdr:row>
                    <xdr:rowOff>104775</xdr:rowOff>
                  </from>
                  <to>
                    <xdr:col>56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4" r:id="rId1029" name="Check Box 1256">
              <controlPr defaultSize="0" autoFill="0" autoLine="0" autoPict="0">
                <anchor moveWithCells="1">
                  <from>
                    <xdr:col>56</xdr:col>
                    <xdr:colOff>85725</xdr:colOff>
                    <xdr:row>9</xdr:row>
                    <xdr:rowOff>104775</xdr:rowOff>
                  </from>
                  <to>
                    <xdr:col>56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5" r:id="rId1030" name="Check Box 1257">
              <controlPr defaultSize="0" autoFill="0" autoLine="0" autoPict="0">
                <anchor moveWithCells="1">
                  <from>
                    <xdr:col>68</xdr:col>
                    <xdr:colOff>85725</xdr:colOff>
                    <xdr:row>10</xdr:row>
                    <xdr:rowOff>104775</xdr:rowOff>
                  </from>
                  <to>
                    <xdr:col>68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6" r:id="rId1031" name="Check Box 1258">
              <controlPr defaultSize="0" autoFill="0" autoLine="0" autoPict="0">
                <anchor moveWithCells="1">
                  <from>
                    <xdr:col>68</xdr:col>
                    <xdr:colOff>85725</xdr:colOff>
                    <xdr:row>9</xdr:row>
                    <xdr:rowOff>104775</xdr:rowOff>
                  </from>
                  <to>
                    <xdr:col>68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7" r:id="rId1032" name="Check Box 1259">
              <controlPr defaultSize="0" autoFill="0" autoLine="0" autoPict="0">
                <anchor moveWithCells="1">
                  <from>
                    <xdr:col>68</xdr:col>
                    <xdr:colOff>85725</xdr:colOff>
                    <xdr:row>8</xdr:row>
                    <xdr:rowOff>104775</xdr:rowOff>
                  </from>
                  <to>
                    <xdr:col>68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8" r:id="rId1033" name="Check Box 1260">
              <controlPr defaultSize="0" autoFill="0" autoLine="0" autoPict="0">
                <anchor moveWithCells="1">
                  <from>
                    <xdr:col>68</xdr:col>
                    <xdr:colOff>85725</xdr:colOff>
                    <xdr:row>7</xdr:row>
                    <xdr:rowOff>104775</xdr:rowOff>
                  </from>
                  <to>
                    <xdr:col>68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9" r:id="rId1034" name="Check Box 1261">
              <controlPr defaultSize="0" autoFill="0" autoLine="0" autoPict="0">
                <anchor moveWithCells="1">
                  <from>
                    <xdr:col>68</xdr:col>
                    <xdr:colOff>85725</xdr:colOff>
                    <xdr:row>6</xdr:row>
                    <xdr:rowOff>104775</xdr:rowOff>
                  </from>
                  <to>
                    <xdr:col>68</xdr:col>
                    <xdr:colOff>266700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0" r:id="rId1035" name="Check Box 1262">
              <controlPr defaultSize="0" autoFill="0" autoLine="0" autoPict="0">
                <anchor moveWithCells="1">
                  <from>
                    <xdr:col>68</xdr:col>
                    <xdr:colOff>85725</xdr:colOff>
                    <xdr:row>5</xdr:row>
                    <xdr:rowOff>104775</xdr:rowOff>
                  </from>
                  <to>
                    <xdr:col>68</xdr:col>
                    <xdr:colOff>266700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1" r:id="rId1036" name="Check Box 1263">
              <controlPr defaultSize="0" autoFill="0" autoLine="0" autoPict="0">
                <anchor moveWithCells="1">
                  <from>
                    <xdr:col>68</xdr:col>
                    <xdr:colOff>85725</xdr:colOff>
                    <xdr:row>4</xdr:row>
                    <xdr:rowOff>104775</xdr:rowOff>
                  </from>
                  <to>
                    <xdr:col>68</xdr:col>
                    <xdr:colOff>266700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2" r:id="rId1037" name="Check Box 1264">
              <controlPr defaultSize="0" autoFill="0" autoLine="0" autoPict="0">
                <anchor moveWithCells="1">
                  <from>
                    <xdr:col>140</xdr:col>
                    <xdr:colOff>85725</xdr:colOff>
                    <xdr:row>19</xdr:row>
                    <xdr:rowOff>104775</xdr:rowOff>
                  </from>
                  <to>
                    <xdr:col>140</xdr:col>
                    <xdr:colOff>266700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3" r:id="rId1038" name="Check Box 1265">
              <controlPr defaultSize="0" autoFill="0" autoLine="0" autoPict="0">
                <anchor moveWithCells="1">
                  <from>
                    <xdr:col>140</xdr:col>
                    <xdr:colOff>85725</xdr:colOff>
                    <xdr:row>16</xdr:row>
                    <xdr:rowOff>104775</xdr:rowOff>
                  </from>
                  <to>
                    <xdr:col>140</xdr:col>
                    <xdr:colOff>266700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4" r:id="rId1039" name="Check Box 1266">
              <controlPr defaultSize="0" autoFill="0" autoLine="0" autoPict="0">
                <anchor moveWithCells="1">
                  <from>
                    <xdr:col>140</xdr:col>
                    <xdr:colOff>85725</xdr:colOff>
                    <xdr:row>15</xdr:row>
                    <xdr:rowOff>104775</xdr:rowOff>
                  </from>
                  <to>
                    <xdr:col>140</xdr:col>
                    <xdr:colOff>266700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5" r:id="rId1040" name="Check Box 1267">
              <controlPr defaultSize="0" autoFill="0" autoLine="0" autoPict="0">
                <anchor moveWithCells="1">
                  <from>
                    <xdr:col>140</xdr:col>
                    <xdr:colOff>85725</xdr:colOff>
                    <xdr:row>14</xdr:row>
                    <xdr:rowOff>104775</xdr:rowOff>
                  </from>
                  <to>
                    <xdr:col>140</xdr:col>
                    <xdr:colOff>266700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6" r:id="rId1041" name="Check Box 1268">
              <controlPr defaultSize="0" autoFill="0" autoLine="0" autoPict="0">
                <anchor moveWithCells="1">
                  <from>
                    <xdr:col>140</xdr:col>
                    <xdr:colOff>85725</xdr:colOff>
                    <xdr:row>13</xdr:row>
                    <xdr:rowOff>104775</xdr:rowOff>
                  </from>
                  <to>
                    <xdr:col>140</xdr:col>
                    <xdr:colOff>266700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7" r:id="rId1042" name="Check Box 1269">
              <controlPr defaultSize="0" autoFill="0" autoLine="0" autoPict="0">
                <anchor moveWithCells="1">
                  <from>
                    <xdr:col>140</xdr:col>
                    <xdr:colOff>85725</xdr:colOff>
                    <xdr:row>12</xdr:row>
                    <xdr:rowOff>104775</xdr:rowOff>
                  </from>
                  <to>
                    <xdr:col>140</xdr:col>
                    <xdr:colOff>266700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8" r:id="rId1043" name="Check Box 1270">
              <controlPr defaultSize="0" autoFill="0" autoLine="0" autoPict="0">
                <anchor moveWithCells="1">
                  <from>
                    <xdr:col>140</xdr:col>
                    <xdr:colOff>85725</xdr:colOff>
                    <xdr:row>11</xdr:row>
                    <xdr:rowOff>104775</xdr:rowOff>
                  </from>
                  <to>
                    <xdr:col>140</xdr:col>
                    <xdr:colOff>266700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9" r:id="rId1044" name="Check Box 1271">
              <controlPr defaultSize="0" autoFill="0" autoLine="0" autoPict="0">
                <anchor moveWithCells="1">
                  <from>
                    <xdr:col>140</xdr:col>
                    <xdr:colOff>85725</xdr:colOff>
                    <xdr:row>10</xdr:row>
                    <xdr:rowOff>104775</xdr:rowOff>
                  </from>
                  <to>
                    <xdr:col>140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0" r:id="rId1045" name="Check Box 1272">
              <controlPr defaultSize="0" autoFill="0" autoLine="0" autoPict="0">
                <anchor moveWithCells="1">
                  <from>
                    <xdr:col>135</xdr:col>
                    <xdr:colOff>85725</xdr:colOff>
                    <xdr:row>10</xdr:row>
                    <xdr:rowOff>104775</xdr:rowOff>
                  </from>
                  <to>
                    <xdr:col>135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1" r:id="rId1046" name="Check Box 1273">
              <controlPr defaultSize="0" autoFill="0" autoLine="0" autoPict="0">
                <anchor moveWithCells="1">
                  <from>
                    <xdr:col>135</xdr:col>
                    <xdr:colOff>85725</xdr:colOff>
                    <xdr:row>11</xdr:row>
                    <xdr:rowOff>104775</xdr:rowOff>
                  </from>
                  <to>
                    <xdr:col>135</xdr:col>
                    <xdr:colOff>266700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2" r:id="rId1047" name="Check Box 1274">
              <controlPr defaultSize="0" autoFill="0" autoLine="0" autoPict="0">
                <anchor moveWithCells="1">
                  <from>
                    <xdr:col>135</xdr:col>
                    <xdr:colOff>85725</xdr:colOff>
                    <xdr:row>12</xdr:row>
                    <xdr:rowOff>104775</xdr:rowOff>
                  </from>
                  <to>
                    <xdr:col>135</xdr:col>
                    <xdr:colOff>266700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3" r:id="rId1048" name="Check Box 1275">
              <controlPr defaultSize="0" autoFill="0" autoLine="0" autoPict="0">
                <anchor moveWithCells="1">
                  <from>
                    <xdr:col>135</xdr:col>
                    <xdr:colOff>85725</xdr:colOff>
                    <xdr:row>13</xdr:row>
                    <xdr:rowOff>104775</xdr:rowOff>
                  </from>
                  <to>
                    <xdr:col>135</xdr:col>
                    <xdr:colOff>266700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4" r:id="rId1049" name="Check Box 1276">
              <controlPr defaultSize="0" autoFill="0" autoLine="0" autoPict="0">
                <anchor moveWithCells="1">
                  <from>
                    <xdr:col>135</xdr:col>
                    <xdr:colOff>85725</xdr:colOff>
                    <xdr:row>14</xdr:row>
                    <xdr:rowOff>104775</xdr:rowOff>
                  </from>
                  <to>
                    <xdr:col>135</xdr:col>
                    <xdr:colOff>266700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5" r:id="rId1050" name="Check Box 1277">
              <controlPr defaultSize="0" autoFill="0" autoLine="0" autoPict="0">
                <anchor moveWithCells="1">
                  <from>
                    <xdr:col>135</xdr:col>
                    <xdr:colOff>85725</xdr:colOff>
                    <xdr:row>15</xdr:row>
                    <xdr:rowOff>104775</xdr:rowOff>
                  </from>
                  <to>
                    <xdr:col>135</xdr:col>
                    <xdr:colOff>266700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6" r:id="rId1051" name="Check Box 1278">
              <controlPr defaultSize="0" autoFill="0" autoLine="0" autoPict="0">
                <anchor moveWithCells="1">
                  <from>
                    <xdr:col>135</xdr:col>
                    <xdr:colOff>85725</xdr:colOff>
                    <xdr:row>16</xdr:row>
                    <xdr:rowOff>104775</xdr:rowOff>
                  </from>
                  <to>
                    <xdr:col>135</xdr:col>
                    <xdr:colOff>266700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7" r:id="rId1052" name="Check Box 1279">
              <controlPr defaultSize="0" autoFill="0" autoLine="0" autoPict="0">
                <anchor moveWithCells="1">
                  <from>
                    <xdr:col>128</xdr:col>
                    <xdr:colOff>85725</xdr:colOff>
                    <xdr:row>19</xdr:row>
                    <xdr:rowOff>104775</xdr:rowOff>
                  </from>
                  <to>
                    <xdr:col>128</xdr:col>
                    <xdr:colOff>266700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8" r:id="rId1053" name="Check Box 1280">
              <controlPr defaultSize="0" autoFill="0" autoLine="0" autoPict="0">
                <anchor moveWithCells="1">
                  <from>
                    <xdr:col>128</xdr:col>
                    <xdr:colOff>85725</xdr:colOff>
                    <xdr:row>16</xdr:row>
                    <xdr:rowOff>104775</xdr:rowOff>
                  </from>
                  <to>
                    <xdr:col>128</xdr:col>
                    <xdr:colOff>266700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9" r:id="rId1054" name="Check Box 1281">
              <controlPr defaultSize="0" autoFill="0" autoLine="0" autoPict="0">
                <anchor moveWithCells="1">
                  <from>
                    <xdr:col>128</xdr:col>
                    <xdr:colOff>85725</xdr:colOff>
                    <xdr:row>15</xdr:row>
                    <xdr:rowOff>104775</xdr:rowOff>
                  </from>
                  <to>
                    <xdr:col>128</xdr:col>
                    <xdr:colOff>266700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0" r:id="rId1055" name="Check Box 1282">
              <controlPr defaultSize="0" autoFill="0" autoLine="0" autoPict="0">
                <anchor moveWithCells="1">
                  <from>
                    <xdr:col>128</xdr:col>
                    <xdr:colOff>85725</xdr:colOff>
                    <xdr:row>14</xdr:row>
                    <xdr:rowOff>104775</xdr:rowOff>
                  </from>
                  <to>
                    <xdr:col>128</xdr:col>
                    <xdr:colOff>266700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1" r:id="rId1056" name="Check Box 1283">
              <controlPr defaultSize="0" autoFill="0" autoLine="0" autoPict="0">
                <anchor moveWithCells="1">
                  <from>
                    <xdr:col>128</xdr:col>
                    <xdr:colOff>85725</xdr:colOff>
                    <xdr:row>13</xdr:row>
                    <xdr:rowOff>104775</xdr:rowOff>
                  </from>
                  <to>
                    <xdr:col>128</xdr:col>
                    <xdr:colOff>266700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2" r:id="rId1057" name="Check Box 1284">
              <controlPr defaultSize="0" autoFill="0" autoLine="0" autoPict="0">
                <anchor moveWithCells="1">
                  <from>
                    <xdr:col>128</xdr:col>
                    <xdr:colOff>85725</xdr:colOff>
                    <xdr:row>12</xdr:row>
                    <xdr:rowOff>104775</xdr:rowOff>
                  </from>
                  <to>
                    <xdr:col>128</xdr:col>
                    <xdr:colOff>266700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3" r:id="rId1058" name="Check Box 1285">
              <controlPr defaultSize="0" autoFill="0" autoLine="0" autoPict="0">
                <anchor moveWithCells="1">
                  <from>
                    <xdr:col>128</xdr:col>
                    <xdr:colOff>85725</xdr:colOff>
                    <xdr:row>11</xdr:row>
                    <xdr:rowOff>104775</xdr:rowOff>
                  </from>
                  <to>
                    <xdr:col>128</xdr:col>
                    <xdr:colOff>266700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4" r:id="rId1059" name="Check Box 1286">
              <controlPr defaultSize="0" autoFill="0" autoLine="0" autoPict="0">
                <anchor moveWithCells="1">
                  <from>
                    <xdr:col>128</xdr:col>
                    <xdr:colOff>85725</xdr:colOff>
                    <xdr:row>10</xdr:row>
                    <xdr:rowOff>104775</xdr:rowOff>
                  </from>
                  <to>
                    <xdr:col>128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5" r:id="rId1060" name="Check Box 1287">
              <controlPr defaultSize="0" autoFill="0" autoLine="0" autoPict="0">
                <anchor moveWithCells="1">
                  <from>
                    <xdr:col>135</xdr:col>
                    <xdr:colOff>85725</xdr:colOff>
                    <xdr:row>19</xdr:row>
                    <xdr:rowOff>104775</xdr:rowOff>
                  </from>
                  <to>
                    <xdr:col>135</xdr:col>
                    <xdr:colOff>266700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6" r:id="rId1061" name="Check Box 1288">
              <controlPr defaultSize="0" autoFill="0" autoLine="0" autoPict="0">
                <anchor moveWithCells="1">
                  <from>
                    <xdr:col>135</xdr:col>
                    <xdr:colOff>85725</xdr:colOff>
                    <xdr:row>9</xdr:row>
                    <xdr:rowOff>104775</xdr:rowOff>
                  </from>
                  <to>
                    <xdr:col>135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7" r:id="rId1062" name="Check Box 1289">
              <controlPr defaultSize="0" autoFill="0" autoLine="0" autoPict="0">
                <anchor moveWithCells="1">
                  <from>
                    <xdr:col>140</xdr:col>
                    <xdr:colOff>85725</xdr:colOff>
                    <xdr:row>9</xdr:row>
                    <xdr:rowOff>104775</xdr:rowOff>
                  </from>
                  <to>
                    <xdr:col>140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8" r:id="rId1063" name="Check Box 1290">
              <controlPr defaultSize="0" autoFill="0" autoLine="0" autoPict="0">
                <anchor moveWithCells="1">
                  <from>
                    <xdr:col>140</xdr:col>
                    <xdr:colOff>85725</xdr:colOff>
                    <xdr:row>8</xdr:row>
                    <xdr:rowOff>104775</xdr:rowOff>
                  </from>
                  <to>
                    <xdr:col>140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9" r:id="rId1064" name="Check Box 1291">
              <controlPr defaultSize="0" autoFill="0" autoLine="0" autoPict="0">
                <anchor moveWithCells="1">
                  <from>
                    <xdr:col>140</xdr:col>
                    <xdr:colOff>85725</xdr:colOff>
                    <xdr:row>7</xdr:row>
                    <xdr:rowOff>104775</xdr:rowOff>
                  </from>
                  <to>
                    <xdr:col>140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0" r:id="rId1065" name="Check Box 1292">
              <controlPr defaultSize="0" autoFill="0" autoLine="0" autoPict="0">
                <anchor moveWithCells="1">
                  <from>
                    <xdr:col>135</xdr:col>
                    <xdr:colOff>85725</xdr:colOff>
                    <xdr:row>7</xdr:row>
                    <xdr:rowOff>104775</xdr:rowOff>
                  </from>
                  <to>
                    <xdr:col>135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1" r:id="rId1066" name="Check Box 1293">
              <controlPr defaultSize="0" autoFill="0" autoLine="0" autoPict="0">
                <anchor moveWithCells="1">
                  <from>
                    <xdr:col>135</xdr:col>
                    <xdr:colOff>85725</xdr:colOff>
                    <xdr:row>8</xdr:row>
                    <xdr:rowOff>104775</xdr:rowOff>
                  </from>
                  <to>
                    <xdr:col>135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2" r:id="rId1067" name="Check Box 1294">
              <controlPr defaultSize="0" autoFill="0" autoLine="0" autoPict="0">
                <anchor moveWithCells="1">
                  <from>
                    <xdr:col>128</xdr:col>
                    <xdr:colOff>85725</xdr:colOff>
                    <xdr:row>7</xdr:row>
                    <xdr:rowOff>104775</xdr:rowOff>
                  </from>
                  <to>
                    <xdr:col>128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3" r:id="rId1068" name="Check Box 1295">
              <controlPr defaultSize="0" autoFill="0" autoLine="0" autoPict="0">
                <anchor moveWithCells="1">
                  <from>
                    <xdr:col>128</xdr:col>
                    <xdr:colOff>85725</xdr:colOff>
                    <xdr:row>8</xdr:row>
                    <xdr:rowOff>104775</xdr:rowOff>
                  </from>
                  <to>
                    <xdr:col>128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4" r:id="rId1069" name="Check Box 1296">
              <controlPr defaultSize="0" autoFill="0" autoLine="0" autoPict="0">
                <anchor moveWithCells="1">
                  <from>
                    <xdr:col>128</xdr:col>
                    <xdr:colOff>85725</xdr:colOff>
                    <xdr:row>9</xdr:row>
                    <xdr:rowOff>104775</xdr:rowOff>
                  </from>
                  <to>
                    <xdr:col>128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5" r:id="rId1070" name="Check Box 1297">
              <controlPr defaultSize="0" autoFill="0" autoLine="0" autoPict="0">
                <anchor moveWithCells="1">
                  <from>
                    <xdr:col>122</xdr:col>
                    <xdr:colOff>85725</xdr:colOff>
                    <xdr:row>7</xdr:row>
                    <xdr:rowOff>104775</xdr:rowOff>
                  </from>
                  <to>
                    <xdr:col>122</xdr:col>
                    <xdr:colOff>266700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6" r:id="rId1071" name="Check Box 1298">
              <controlPr defaultSize="0" autoFill="0" autoLine="0" autoPict="0">
                <anchor moveWithCells="1">
                  <from>
                    <xdr:col>122</xdr:col>
                    <xdr:colOff>85725</xdr:colOff>
                    <xdr:row>8</xdr:row>
                    <xdr:rowOff>104775</xdr:rowOff>
                  </from>
                  <to>
                    <xdr:col>122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7" r:id="rId1072" name="Check Box 1299">
              <controlPr defaultSize="0" autoFill="0" autoLine="0" autoPict="0">
                <anchor moveWithCells="1">
                  <from>
                    <xdr:col>122</xdr:col>
                    <xdr:colOff>85725</xdr:colOff>
                    <xdr:row>9</xdr:row>
                    <xdr:rowOff>104775</xdr:rowOff>
                  </from>
                  <to>
                    <xdr:col>122</xdr:col>
                    <xdr:colOff>266700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8" r:id="rId1073" name="Check Box 1300">
              <controlPr defaultSize="0" autoFill="0" autoLine="0" autoPict="0">
                <anchor moveWithCells="1">
                  <from>
                    <xdr:col>122</xdr:col>
                    <xdr:colOff>85725</xdr:colOff>
                    <xdr:row>10</xdr:row>
                    <xdr:rowOff>104775</xdr:rowOff>
                  </from>
                  <to>
                    <xdr:col>122</xdr:col>
                    <xdr:colOff>266700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9" r:id="rId1074" name="Check Box 1301">
              <controlPr defaultSize="0" autoFill="0" autoLine="0" autoPict="0">
                <anchor moveWithCells="1">
                  <from>
                    <xdr:col>122</xdr:col>
                    <xdr:colOff>85725</xdr:colOff>
                    <xdr:row>11</xdr:row>
                    <xdr:rowOff>104775</xdr:rowOff>
                  </from>
                  <to>
                    <xdr:col>122</xdr:col>
                    <xdr:colOff>266700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0" r:id="rId1075" name="Check Box 1302">
              <controlPr defaultSize="0" autoFill="0" autoLine="0" autoPict="0">
                <anchor moveWithCells="1">
                  <from>
                    <xdr:col>122</xdr:col>
                    <xdr:colOff>85725</xdr:colOff>
                    <xdr:row>12</xdr:row>
                    <xdr:rowOff>104775</xdr:rowOff>
                  </from>
                  <to>
                    <xdr:col>122</xdr:col>
                    <xdr:colOff>266700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1" r:id="rId1076" name="Check Box 1303">
              <controlPr defaultSize="0" autoFill="0" autoLine="0" autoPict="0">
                <anchor moveWithCells="1">
                  <from>
                    <xdr:col>122</xdr:col>
                    <xdr:colOff>85725</xdr:colOff>
                    <xdr:row>13</xdr:row>
                    <xdr:rowOff>104775</xdr:rowOff>
                  </from>
                  <to>
                    <xdr:col>122</xdr:col>
                    <xdr:colOff>266700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2" r:id="rId1077" name="Check Box 1304">
              <controlPr defaultSize="0" autoFill="0" autoLine="0" autoPict="0">
                <anchor moveWithCells="1">
                  <from>
                    <xdr:col>122</xdr:col>
                    <xdr:colOff>85725</xdr:colOff>
                    <xdr:row>14</xdr:row>
                    <xdr:rowOff>104775</xdr:rowOff>
                  </from>
                  <to>
                    <xdr:col>122</xdr:col>
                    <xdr:colOff>266700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3" r:id="rId1078" name="Check Box 1305">
              <controlPr defaultSize="0" autoFill="0" autoLine="0" autoPict="0">
                <anchor moveWithCells="1">
                  <from>
                    <xdr:col>122</xdr:col>
                    <xdr:colOff>85725</xdr:colOff>
                    <xdr:row>15</xdr:row>
                    <xdr:rowOff>104775</xdr:rowOff>
                  </from>
                  <to>
                    <xdr:col>122</xdr:col>
                    <xdr:colOff>266700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4" r:id="rId1079" name="Check Box 1306">
              <controlPr defaultSize="0" autoFill="0" autoLine="0" autoPict="0">
                <anchor moveWithCells="1">
                  <from>
                    <xdr:col>122</xdr:col>
                    <xdr:colOff>85725</xdr:colOff>
                    <xdr:row>16</xdr:row>
                    <xdr:rowOff>104775</xdr:rowOff>
                  </from>
                  <to>
                    <xdr:col>122</xdr:col>
                    <xdr:colOff>266700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6" r:id="rId1080" name="Check Box 1308">
              <controlPr defaultSize="0" autoFill="0" autoLine="0" autoPict="0">
                <anchor moveWithCells="1">
                  <from>
                    <xdr:col>92</xdr:col>
                    <xdr:colOff>123825</xdr:colOff>
                    <xdr:row>7</xdr:row>
                    <xdr:rowOff>123825</xdr:rowOff>
                  </from>
                  <to>
                    <xdr:col>92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9" r:id="rId1081" name="Check Box 1311">
              <controlPr defaultSize="0" autoFill="0" autoLine="0" autoPict="0">
                <anchor moveWithCells="1">
                  <from>
                    <xdr:col>92</xdr:col>
                    <xdr:colOff>85725</xdr:colOff>
                    <xdr:row>8</xdr:row>
                    <xdr:rowOff>123825</xdr:rowOff>
                  </from>
                  <to>
                    <xdr:col>92</xdr:col>
                    <xdr:colOff>276225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0" r:id="rId1082" name="Check Box 1312">
              <controlPr defaultSize="0" autoFill="0" autoLine="0" autoPict="0">
                <anchor moveWithCells="1">
                  <from>
                    <xdr:col>92</xdr:col>
                    <xdr:colOff>85725</xdr:colOff>
                    <xdr:row>9</xdr:row>
                    <xdr:rowOff>123825</xdr:rowOff>
                  </from>
                  <to>
                    <xdr:col>92</xdr:col>
                    <xdr:colOff>276225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1" r:id="rId1083" name="Check Box 1313">
              <controlPr defaultSize="0" autoFill="0" autoLine="0" autoPict="0">
                <anchor moveWithCells="1">
                  <from>
                    <xdr:col>92</xdr:col>
                    <xdr:colOff>95250</xdr:colOff>
                    <xdr:row>10</xdr:row>
                    <xdr:rowOff>123825</xdr:rowOff>
                  </from>
                  <to>
                    <xdr:col>92</xdr:col>
                    <xdr:colOff>285750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2" r:id="rId1084" name="Check Box 1314">
              <controlPr defaultSize="0" autoFill="0" autoLine="0" autoPict="0">
                <anchor moveWithCells="1">
                  <from>
                    <xdr:col>92</xdr:col>
                    <xdr:colOff>76200</xdr:colOff>
                    <xdr:row>11</xdr:row>
                    <xdr:rowOff>123825</xdr:rowOff>
                  </from>
                  <to>
                    <xdr:col>92</xdr:col>
                    <xdr:colOff>266700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3" r:id="rId1085" name="Check Box 1315">
              <controlPr defaultSize="0" autoFill="0" autoLine="0" autoPict="0">
                <anchor moveWithCells="1">
                  <from>
                    <xdr:col>92</xdr:col>
                    <xdr:colOff>95250</xdr:colOff>
                    <xdr:row>12</xdr:row>
                    <xdr:rowOff>123825</xdr:rowOff>
                  </from>
                  <to>
                    <xdr:col>92</xdr:col>
                    <xdr:colOff>285750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4" r:id="rId1086" name="Check Box 1316">
              <controlPr defaultSize="0" autoFill="0" autoLine="0" autoPict="0">
                <anchor moveWithCells="1">
                  <from>
                    <xdr:col>92</xdr:col>
                    <xdr:colOff>123825</xdr:colOff>
                    <xdr:row>13</xdr:row>
                    <xdr:rowOff>123825</xdr:rowOff>
                  </from>
                  <to>
                    <xdr:col>92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5" r:id="rId1087" name="Check Box 1317">
              <controlPr defaultSize="0" autoFill="0" autoLine="0" autoPict="0">
                <anchor moveWithCells="1">
                  <from>
                    <xdr:col>92</xdr:col>
                    <xdr:colOff>123825</xdr:colOff>
                    <xdr:row>14</xdr:row>
                    <xdr:rowOff>123825</xdr:rowOff>
                  </from>
                  <to>
                    <xdr:col>92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6" r:id="rId1088" name="Check Box 1318">
              <controlPr defaultSize="0" autoFill="0" autoLine="0" autoPict="0">
                <anchor moveWithCells="1">
                  <from>
                    <xdr:col>92</xdr:col>
                    <xdr:colOff>123825</xdr:colOff>
                    <xdr:row>15</xdr:row>
                    <xdr:rowOff>123825</xdr:rowOff>
                  </from>
                  <to>
                    <xdr:col>92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7" r:id="rId1089" name="Check Box 1319">
              <controlPr defaultSize="0" autoFill="0" autoLine="0" autoPict="0">
                <anchor moveWithCells="1">
                  <from>
                    <xdr:col>92</xdr:col>
                    <xdr:colOff>123825</xdr:colOff>
                    <xdr:row>16</xdr:row>
                    <xdr:rowOff>123825</xdr:rowOff>
                  </from>
                  <to>
                    <xdr:col>92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8" r:id="rId1090" name="Check Box 1320">
              <controlPr defaultSize="0" autoFill="0" autoLine="0" autoPict="0">
                <anchor moveWithCells="1">
                  <from>
                    <xdr:col>92</xdr:col>
                    <xdr:colOff>123825</xdr:colOff>
                    <xdr:row>19</xdr:row>
                    <xdr:rowOff>123825</xdr:rowOff>
                  </from>
                  <to>
                    <xdr:col>92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9" r:id="rId1091" name="Check Box 1321">
              <controlPr defaultSize="0" autoFill="0" autoLine="0" autoPict="0">
                <anchor moveWithCells="1">
                  <from>
                    <xdr:col>98</xdr:col>
                    <xdr:colOff>123825</xdr:colOff>
                    <xdr:row>19</xdr:row>
                    <xdr:rowOff>123825</xdr:rowOff>
                  </from>
                  <to>
                    <xdr:col>98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0" r:id="rId1092" name="Check Box 1322">
              <controlPr defaultSize="0" autoFill="0" autoLine="0" autoPict="0">
                <anchor moveWithCells="1">
                  <from>
                    <xdr:col>98</xdr:col>
                    <xdr:colOff>123825</xdr:colOff>
                    <xdr:row>16</xdr:row>
                    <xdr:rowOff>123825</xdr:rowOff>
                  </from>
                  <to>
                    <xdr:col>98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1" r:id="rId1093" name="Check Box 1323">
              <controlPr defaultSize="0" autoFill="0" autoLine="0" autoPict="0">
                <anchor moveWithCells="1">
                  <from>
                    <xdr:col>98</xdr:col>
                    <xdr:colOff>123825</xdr:colOff>
                    <xdr:row>15</xdr:row>
                    <xdr:rowOff>123825</xdr:rowOff>
                  </from>
                  <to>
                    <xdr:col>98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2" r:id="rId1094" name="Check Box 1324">
              <controlPr defaultSize="0" autoFill="0" autoLine="0" autoPict="0">
                <anchor moveWithCells="1">
                  <from>
                    <xdr:col>98</xdr:col>
                    <xdr:colOff>123825</xdr:colOff>
                    <xdr:row>14</xdr:row>
                    <xdr:rowOff>123825</xdr:rowOff>
                  </from>
                  <to>
                    <xdr:col>98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3" r:id="rId1095" name="Check Box 1325">
              <controlPr defaultSize="0" autoFill="0" autoLine="0" autoPict="0">
                <anchor moveWithCells="1">
                  <from>
                    <xdr:col>98</xdr:col>
                    <xdr:colOff>123825</xdr:colOff>
                    <xdr:row>13</xdr:row>
                    <xdr:rowOff>123825</xdr:rowOff>
                  </from>
                  <to>
                    <xdr:col>98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4" r:id="rId1096" name="Check Box 1326">
              <controlPr defaultSize="0" autoFill="0" autoLine="0" autoPict="0">
                <anchor moveWithCells="1">
                  <from>
                    <xdr:col>98</xdr:col>
                    <xdr:colOff>123825</xdr:colOff>
                    <xdr:row>12</xdr:row>
                    <xdr:rowOff>123825</xdr:rowOff>
                  </from>
                  <to>
                    <xdr:col>98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5" r:id="rId1097" name="Check Box 1327">
              <controlPr defaultSize="0" autoFill="0" autoLine="0" autoPict="0">
                <anchor moveWithCells="1">
                  <from>
                    <xdr:col>98</xdr:col>
                    <xdr:colOff>123825</xdr:colOff>
                    <xdr:row>11</xdr:row>
                    <xdr:rowOff>123825</xdr:rowOff>
                  </from>
                  <to>
                    <xdr:col>98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6" r:id="rId1098" name="Check Box 1328">
              <controlPr defaultSize="0" autoFill="0" autoLine="0" autoPict="0">
                <anchor moveWithCells="1">
                  <from>
                    <xdr:col>98</xdr:col>
                    <xdr:colOff>123825</xdr:colOff>
                    <xdr:row>10</xdr:row>
                    <xdr:rowOff>123825</xdr:rowOff>
                  </from>
                  <to>
                    <xdr:col>98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7" r:id="rId1099" name="Check Box 1329">
              <controlPr defaultSize="0" autoFill="0" autoLine="0" autoPict="0">
                <anchor moveWithCells="1">
                  <from>
                    <xdr:col>98</xdr:col>
                    <xdr:colOff>123825</xdr:colOff>
                    <xdr:row>9</xdr:row>
                    <xdr:rowOff>123825</xdr:rowOff>
                  </from>
                  <to>
                    <xdr:col>98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8" r:id="rId1100" name="Check Box 1330">
              <controlPr defaultSize="0" autoFill="0" autoLine="0" autoPict="0">
                <anchor moveWithCells="1">
                  <from>
                    <xdr:col>98</xdr:col>
                    <xdr:colOff>123825</xdr:colOff>
                    <xdr:row>8</xdr:row>
                    <xdr:rowOff>123825</xdr:rowOff>
                  </from>
                  <to>
                    <xdr:col>98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" r:id="rId1101" name="Check Box 1331">
              <controlPr defaultSize="0" autoFill="0" autoLine="0" autoPict="0">
                <anchor moveWithCells="1">
                  <from>
                    <xdr:col>98</xdr:col>
                    <xdr:colOff>123825</xdr:colOff>
                    <xdr:row>7</xdr:row>
                    <xdr:rowOff>123825</xdr:rowOff>
                  </from>
                  <to>
                    <xdr:col>98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" r:id="rId1102" name="Check Box 1332">
              <controlPr defaultSize="0" autoFill="0" autoLine="0" autoPict="0">
                <anchor moveWithCells="1">
                  <from>
                    <xdr:col>92</xdr:col>
                    <xdr:colOff>123825</xdr:colOff>
                    <xdr:row>2</xdr:row>
                    <xdr:rowOff>123825</xdr:rowOff>
                  </from>
                  <to>
                    <xdr:col>92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1" r:id="rId1103" name="Check Box 1333">
              <controlPr defaultSize="0" autoFill="0" autoLine="0" autoPict="0">
                <anchor moveWithCells="1">
                  <from>
                    <xdr:col>92</xdr:col>
                    <xdr:colOff>123825</xdr:colOff>
                    <xdr:row>3</xdr:row>
                    <xdr:rowOff>123825</xdr:rowOff>
                  </from>
                  <to>
                    <xdr:col>92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2" r:id="rId1104" name="Check Box 1334">
              <controlPr defaultSize="0" autoFill="0" autoLine="0" autoPict="0">
                <anchor moveWithCells="1">
                  <from>
                    <xdr:col>92</xdr:col>
                    <xdr:colOff>123825</xdr:colOff>
                    <xdr:row>4</xdr:row>
                    <xdr:rowOff>123825</xdr:rowOff>
                  </from>
                  <to>
                    <xdr:col>92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3" r:id="rId1105" name="Check Box 1335">
              <controlPr defaultSize="0" autoFill="0" autoLine="0" autoPict="0">
                <anchor moveWithCells="1">
                  <from>
                    <xdr:col>92</xdr:col>
                    <xdr:colOff>123825</xdr:colOff>
                    <xdr:row>5</xdr:row>
                    <xdr:rowOff>123825</xdr:rowOff>
                  </from>
                  <to>
                    <xdr:col>92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4" r:id="rId1106" name="Check Box 1336">
              <controlPr defaultSize="0" autoFill="0" autoLine="0" autoPict="0">
                <anchor moveWithCells="1">
                  <from>
                    <xdr:col>92</xdr:col>
                    <xdr:colOff>123825</xdr:colOff>
                    <xdr:row>6</xdr:row>
                    <xdr:rowOff>123825</xdr:rowOff>
                  </from>
                  <to>
                    <xdr:col>92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5" r:id="rId1107" name="Check Box 1337">
              <controlPr defaultSize="0" autoFill="0" autoLine="0" autoPict="0">
                <anchor moveWithCells="1">
                  <from>
                    <xdr:col>98</xdr:col>
                    <xdr:colOff>123825</xdr:colOff>
                    <xdr:row>6</xdr:row>
                    <xdr:rowOff>123825</xdr:rowOff>
                  </from>
                  <to>
                    <xdr:col>98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6" r:id="rId1108" name="Check Box 1338">
              <controlPr defaultSize="0" autoFill="0" autoLine="0" autoPict="0">
                <anchor moveWithCells="1">
                  <from>
                    <xdr:col>98</xdr:col>
                    <xdr:colOff>123825</xdr:colOff>
                    <xdr:row>5</xdr:row>
                    <xdr:rowOff>123825</xdr:rowOff>
                  </from>
                  <to>
                    <xdr:col>98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7" r:id="rId1109" name="Check Box 1339">
              <controlPr defaultSize="0" autoFill="0" autoLine="0" autoPict="0">
                <anchor moveWithCells="1">
                  <from>
                    <xdr:col>98</xdr:col>
                    <xdr:colOff>123825</xdr:colOff>
                    <xdr:row>4</xdr:row>
                    <xdr:rowOff>123825</xdr:rowOff>
                  </from>
                  <to>
                    <xdr:col>98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8" r:id="rId1110" name="Check Box 1340">
              <controlPr defaultSize="0" autoFill="0" autoLine="0" autoPict="0">
                <anchor moveWithCells="1">
                  <from>
                    <xdr:col>98</xdr:col>
                    <xdr:colOff>123825</xdr:colOff>
                    <xdr:row>3</xdr:row>
                    <xdr:rowOff>123825</xdr:rowOff>
                  </from>
                  <to>
                    <xdr:col>98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9" r:id="rId1111" name="Check Box 1341">
              <controlPr defaultSize="0" autoFill="0" autoLine="0" autoPict="0">
                <anchor moveWithCells="1">
                  <from>
                    <xdr:col>98</xdr:col>
                    <xdr:colOff>123825</xdr:colOff>
                    <xdr:row>2</xdr:row>
                    <xdr:rowOff>123825</xdr:rowOff>
                  </from>
                  <to>
                    <xdr:col>98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0" r:id="rId1112" name="Check Box 1342">
              <controlPr defaultSize="0" autoFill="0" autoLine="0" autoPict="0">
                <anchor moveWithCells="1">
                  <from>
                    <xdr:col>104</xdr:col>
                    <xdr:colOff>123825</xdr:colOff>
                    <xdr:row>2</xdr:row>
                    <xdr:rowOff>123825</xdr:rowOff>
                  </from>
                  <to>
                    <xdr:col>104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1" r:id="rId1113" name="Check Box 1343">
              <controlPr defaultSize="0" autoFill="0" autoLine="0" autoPict="0">
                <anchor moveWithCells="1">
                  <from>
                    <xdr:col>104</xdr:col>
                    <xdr:colOff>123825</xdr:colOff>
                    <xdr:row>3</xdr:row>
                    <xdr:rowOff>123825</xdr:rowOff>
                  </from>
                  <to>
                    <xdr:col>104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2" r:id="rId1114" name="Check Box 1344">
              <controlPr defaultSize="0" autoFill="0" autoLine="0" autoPict="0">
                <anchor moveWithCells="1">
                  <from>
                    <xdr:col>104</xdr:col>
                    <xdr:colOff>123825</xdr:colOff>
                    <xdr:row>4</xdr:row>
                    <xdr:rowOff>123825</xdr:rowOff>
                  </from>
                  <to>
                    <xdr:col>104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3" r:id="rId1115" name="Check Box 1345">
              <controlPr defaultSize="0" autoFill="0" autoLine="0" autoPict="0">
                <anchor moveWithCells="1">
                  <from>
                    <xdr:col>104</xdr:col>
                    <xdr:colOff>123825</xdr:colOff>
                    <xdr:row>5</xdr:row>
                    <xdr:rowOff>123825</xdr:rowOff>
                  </from>
                  <to>
                    <xdr:col>104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4" r:id="rId1116" name="Check Box 1346">
              <controlPr defaultSize="0" autoFill="0" autoLine="0" autoPict="0">
                <anchor moveWithCells="1">
                  <from>
                    <xdr:col>110</xdr:col>
                    <xdr:colOff>123825</xdr:colOff>
                    <xdr:row>2</xdr:row>
                    <xdr:rowOff>123825</xdr:rowOff>
                  </from>
                  <to>
                    <xdr:col>110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5" r:id="rId1117" name="Check Box 1347">
              <controlPr defaultSize="0" autoFill="0" autoLine="0" autoPict="0">
                <anchor moveWithCells="1">
                  <from>
                    <xdr:col>110</xdr:col>
                    <xdr:colOff>123825</xdr:colOff>
                    <xdr:row>3</xdr:row>
                    <xdr:rowOff>123825</xdr:rowOff>
                  </from>
                  <to>
                    <xdr:col>110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6" r:id="rId1118" name="Check Box 1348">
              <controlPr defaultSize="0" autoFill="0" autoLine="0" autoPict="0">
                <anchor moveWithCells="1">
                  <from>
                    <xdr:col>110</xdr:col>
                    <xdr:colOff>123825</xdr:colOff>
                    <xdr:row>4</xdr:row>
                    <xdr:rowOff>123825</xdr:rowOff>
                  </from>
                  <to>
                    <xdr:col>110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7" r:id="rId1119" name="Check Box 1349">
              <controlPr defaultSize="0" autoFill="0" autoLine="0" autoPict="0">
                <anchor moveWithCells="1">
                  <from>
                    <xdr:col>110</xdr:col>
                    <xdr:colOff>123825</xdr:colOff>
                    <xdr:row>5</xdr:row>
                    <xdr:rowOff>123825</xdr:rowOff>
                  </from>
                  <to>
                    <xdr:col>110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8" r:id="rId1120" name="Check Box 1350">
              <controlPr defaultSize="0" autoFill="0" autoLine="0" autoPict="0">
                <anchor moveWithCells="1">
                  <from>
                    <xdr:col>110</xdr:col>
                    <xdr:colOff>123825</xdr:colOff>
                    <xdr:row>6</xdr:row>
                    <xdr:rowOff>123825</xdr:rowOff>
                  </from>
                  <to>
                    <xdr:col>110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9" r:id="rId1121" name="Check Box 1351">
              <controlPr defaultSize="0" autoFill="0" autoLine="0" autoPict="0">
                <anchor moveWithCells="1">
                  <from>
                    <xdr:col>110</xdr:col>
                    <xdr:colOff>123825</xdr:colOff>
                    <xdr:row>7</xdr:row>
                    <xdr:rowOff>123825</xdr:rowOff>
                  </from>
                  <to>
                    <xdr:col>110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0" r:id="rId1122" name="Check Box 1352">
              <controlPr defaultSize="0" autoFill="0" autoLine="0" autoPict="0">
                <anchor moveWithCells="1">
                  <from>
                    <xdr:col>104</xdr:col>
                    <xdr:colOff>123825</xdr:colOff>
                    <xdr:row>6</xdr:row>
                    <xdr:rowOff>123825</xdr:rowOff>
                  </from>
                  <to>
                    <xdr:col>104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1" r:id="rId1123" name="Check Box 1353">
              <controlPr defaultSize="0" autoFill="0" autoLine="0" autoPict="0">
                <anchor moveWithCells="1">
                  <from>
                    <xdr:col>104</xdr:col>
                    <xdr:colOff>123825</xdr:colOff>
                    <xdr:row>7</xdr:row>
                    <xdr:rowOff>123825</xdr:rowOff>
                  </from>
                  <to>
                    <xdr:col>104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2" r:id="rId1124" name="Check Box 1354">
              <controlPr defaultSize="0" autoFill="0" autoLine="0" autoPict="0">
                <anchor moveWithCells="1">
                  <from>
                    <xdr:col>104</xdr:col>
                    <xdr:colOff>123825</xdr:colOff>
                    <xdr:row>8</xdr:row>
                    <xdr:rowOff>123825</xdr:rowOff>
                  </from>
                  <to>
                    <xdr:col>104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3" r:id="rId1125" name="Check Box 1355">
              <controlPr defaultSize="0" autoFill="0" autoLine="0" autoPict="0">
                <anchor moveWithCells="1">
                  <from>
                    <xdr:col>104</xdr:col>
                    <xdr:colOff>123825</xdr:colOff>
                    <xdr:row>9</xdr:row>
                    <xdr:rowOff>123825</xdr:rowOff>
                  </from>
                  <to>
                    <xdr:col>104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4" r:id="rId1126" name="Check Box 1356">
              <controlPr defaultSize="0" autoFill="0" autoLine="0" autoPict="0">
                <anchor moveWithCells="1">
                  <from>
                    <xdr:col>104</xdr:col>
                    <xdr:colOff>123825</xdr:colOff>
                    <xdr:row>11</xdr:row>
                    <xdr:rowOff>123825</xdr:rowOff>
                  </from>
                  <to>
                    <xdr:col>104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5" r:id="rId1127" name="Check Box 1357">
              <controlPr defaultSize="0" autoFill="0" autoLine="0" autoPict="0">
                <anchor moveWithCells="1">
                  <from>
                    <xdr:col>104</xdr:col>
                    <xdr:colOff>123825</xdr:colOff>
                    <xdr:row>10</xdr:row>
                    <xdr:rowOff>123825</xdr:rowOff>
                  </from>
                  <to>
                    <xdr:col>104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6" r:id="rId1128" name="Check Box 1358">
              <controlPr defaultSize="0" autoFill="0" autoLine="0" autoPict="0">
                <anchor moveWithCells="1">
                  <from>
                    <xdr:col>110</xdr:col>
                    <xdr:colOff>123825</xdr:colOff>
                    <xdr:row>10</xdr:row>
                    <xdr:rowOff>123825</xdr:rowOff>
                  </from>
                  <to>
                    <xdr:col>110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7" r:id="rId1129" name="Check Box 1359">
              <controlPr defaultSize="0" autoFill="0" autoLine="0" autoPict="0">
                <anchor moveWithCells="1">
                  <from>
                    <xdr:col>110</xdr:col>
                    <xdr:colOff>123825</xdr:colOff>
                    <xdr:row>9</xdr:row>
                    <xdr:rowOff>123825</xdr:rowOff>
                  </from>
                  <to>
                    <xdr:col>110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8" r:id="rId1130" name="Check Box 1360">
              <controlPr defaultSize="0" autoFill="0" autoLine="0" autoPict="0">
                <anchor moveWithCells="1">
                  <from>
                    <xdr:col>110</xdr:col>
                    <xdr:colOff>123825</xdr:colOff>
                    <xdr:row>8</xdr:row>
                    <xdr:rowOff>123825</xdr:rowOff>
                  </from>
                  <to>
                    <xdr:col>110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9" r:id="rId1131" name="Check Box 1361">
              <controlPr defaultSize="0" autoFill="0" autoLine="0" autoPict="0">
                <anchor moveWithCells="1">
                  <from>
                    <xdr:col>116</xdr:col>
                    <xdr:colOff>76200</xdr:colOff>
                    <xdr:row>2</xdr:row>
                    <xdr:rowOff>123825</xdr:rowOff>
                  </from>
                  <to>
                    <xdr:col>116</xdr:col>
                    <xdr:colOff>266700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0" r:id="rId1132" name="Check Box 1362">
              <controlPr defaultSize="0" autoFill="0" autoLine="0" autoPict="0">
                <anchor moveWithCells="1">
                  <from>
                    <xdr:col>116</xdr:col>
                    <xdr:colOff>123825</xdr:colOff>
                    <xdr:row>3</xdr:row>
                    <xdr:rowOff>123825</xdr:rowOff>
                  </from>
                  <to>
                    <xdr:col>116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1" r:id="rId1133" name="Check Box 1363">
              <controlPr defaultSize="0" autoFill="0" autoLine="0" autoPict="0">
                <anchor moveWithCells="1">
                  <from>
                    <xdr:col>116</xdr:col>
                    <xdr:colOff>123825</xdr:colOff>
                    <xdr:row>4</xdr:row>
                    <xdr:rowOff>123825</xdr:rowOff>
                  </from>
                  <to>
                    <xdr:col>116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2" r:id="rId1134" name="Check Box 1364">
              <controlPr defaultSize="0" autoFill="0" autoLine="0" autoPict="0">
                <anchor moveWithCells="1">
                  <from>
                    <xdr:col>116</xdr:col>
                    <xdr:colOff>123825</xdr:colOff>
                    <xdr:row>5</xdr:row>
                    <xdr:rowOff>123825</xdr:rowOff>
                  </from>
                  <to>
                    <xdr:col>116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3" r:id="rId1135" name="Check Box 1365">
              <controlPr defaultSize="0" autoFill="0" autoLine="0" autoPict="0">
                <anchor moveWithCells="1">
                  <from>
                    <xdr:col>116</xdr:col>
                    <xdr:colOff>123825</xdr:colOff>
                    <xdr:row>6</xdr:row>
                    <xdr:rowOff>123825</xdr:rowOff>
                  </from>
                  <to>
                    <xdr:col>116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4" r:id="rId1136" name="Check Box 1366">
              <controlPr defaultSize="0" autoFill="0" autoLine="0" autoPict="0">
                <anchor moveWithCells="1">
                  <from>
                    <xdr:col>116</xdr:col>
                    <xdr:colOff>123825</xdr:colOff>
                    <xdr:row>7</xdr:row>
                    <xdr:rowOff>123825</xdr:rowOff>
                  </from>
                  <to>
                    <xdr:col>116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5" r:id="rId1137" name="Check Box 1367">
              <controlPr defaultSize="0" autoFill="0" autoLine="0" autoPict="0">
                <anchor moveWithCells="1">
                  <from>
                    <xdr:col>116</xdr:col>
                    <xdr:colOff>123825</xdr:colOff>
                    <xdr:row>8</xdr:row>
                    <xdr:rowOff>123825</xdr:rowOff>
                  </from>
                  <to>
                    <xdr:col>116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6" r:id="rId1138" name="Check Box 1368">
              <controlPr defaultSize="0" autoFill="0" autoLine="0" autoPict="0">
                <anchor moveWithCells="1">
                  <from>
                    <xdr:col>116</xdr:col>
                    <xdr:colOff>123825</xdr:colOff>
                    <xdr:row>9</xdr:row>
                    <xdr:rowOff>123825</xdr:rowOff>
                  </from>
                  <to>
                    <xdr:col>116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7" r:id="rId1139" name="Check Box 1369">
              <controlPr defaultSize="0" autoFill="0" autoLine="0" autoPict="0">
                <anchor moveWithCells="1">
                  <from>
                    <xdr:col>116</xdr:col>
                    <xdr:colOff>123825</xdr:colOff>
                    <xdr:row>10</xdr:row>
                    <xdr:rowOff>123825</xdr:rowOff>
                  </from>
                  <to>
                    <xdr:col>116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8" r:id="rId1140" name="Check Box 1370">
              <controlPr defaultSize="0" autoFill="0" autoLine="0" autoPict="0">
                <anchor moveWithCells="1">
                  <from>
                    <xdr:col>116</xdr:col>
                    <xdr:colOff>123825</xdr:colOff>
                    <xdr:row>11</xdr:row>
                    <xdr:rowOff>123825</xdr:rowOff>
                  </from>
                  <to>
                    <xdr:col>116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9" r:id="rId1141" name="Check Box 1371">
              <controlPr defaultSize="0" autoFill="0" autoLine="0" autoPict="0">
                <anchor moveWithCells="1">
                  <from>
                    <xdr:col>116</xdr:col>
                    <xdr:colOff>123825</xdr:colOff>
                    <xdr:row>12</xdr:row>
                    <xdr:rowOff>123825</xdr:rowOff>
                  </from>
                  <to>
                    <xdr:col>116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0" r:id="rId1142" name="Check Box 1372">
              <controlPr defaultSize="0" autoFill="0" autoLine="0" autoPict="0">
                <anchor moveWithCells="1">
                  <from>
                    <xdr:col>116</xdr:col>
                    <xdr:colOff>123825</xdr:colOff>
                    <xdr:row>13</xdr:row>
                    <xdr:rowOff>123825</xdr:rowOff>
                  </from>
                  <to>
                    <xdr:col>116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1" r:id="rId1143" name="Check Box 1373">
              <controlPr defaultSize="0" autoFill="0" autoLine="0" autoPict="0">
                <anchor moveWithCells="1">
                  <from>
                    <xdr:col>116</xdr:col>
                    <xdr:colOff>123825</xdr:colOff>
                    <xdr:row>14</xdr:row>
                    <xdr:rowOff>123825</xdr:rowOff>
                  </from>
                  <to>
                    <xdr:col>116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2" r:id="rId1144" name="Check Box 1374">
              <controlPr defaultSize="0" autoFill="0" autoLine="0" autoPict="0">
                <anchor moveWithCells="1">
                  <from>
                    <xdr:col>116</xdr:col>
                    <xdr:colOff>123825</xdr:colOff>
                    <xdr:row>15</xdr:row>
                    <xdr:rowOff>123825</xdr:rowOff>
                  </from>
                  <to>
                    <xdr:col>116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3" r:id="rId1145" name="Check Box 1375">
              <controlPr defaultSize="0" autoFill="0" autoLine="0" autoPict="0">
                <anchor moveWithCells="1">
                  <from>
                    <xdr:col>116</xdr:col>
                    <xdr:colOff>123825</xdr:colOff>
                    <xdr:row>16</xdr:row>
                    <xdr:rowOff>123825</xdr:rowOff>
                  </from>
                  <to>
                    <xdr:col>116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4" r:id="rId1146" name="Check Box 1376">
              <controlPr defaultSize="0" autoFill="0" autoLine="0" autoPict="0">
                <anchor moveWithCells="1">
                  <from>
                    <xdr:col>116</xdr:col>
                    <xdr:colOff>123825</xdr:colOff>
                    <xdr:row>19</xdr:row>
                    <xdr:rowOff>123825</xdr:rowOff>
                  </from>
                  <to>
                    <xdr:col>116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5" r:id="rId1147" name="Check Box 1377">
              <controlPr defaultSize="0" autoFill="0" autoLine="0" autoPict="0">
                <anchor moveWithCells="1">
                  <from>
                    <xdr:col>110</xdr:col>
                    <xdr:colOff>123825</xdr:colOff>
                    <xdr:row>19</xdr:row>
                    <xdr:rowOff>123825</xdr:rowOff>
                  </from>
                  <to>
                    <xdr:col>110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6" r:id="rId1148" name="Check Box 1378">
              <controlPr defaultSize="0" autoFill="0" autoLine="0" autoPict="0">
                <anchor moveWithCells="1">
                  <from>
                    <xdr:col>110</xdr:col>
                    <xdr:colOff>123825</xdr:colOff>
                    <xdr:row>16</xdr:row>
                    <xdr:rowOff>123825</xdr:rowOff>
                  </from>
                  <to>
                    <xdr:col>110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7" r:id="rId1149" name="Check Box 1379">
              <controlPr defaultSize="0" autoFill="0" autoLine="0" autoPict="0">
                <anchor moveWithCells="1">
                  <from>
                    <xdr:col>110</xdr:col>
                    <xdr:colOff>123825</xdr:colOff>
                    <xdr:row>15</xdr:row>
                    <xdr:rowOff>123825</xdr:rowOff>
                  </from>
                  <to>
                    <xdr:col>110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8" r:id="rId1150" name="Check Box 1380">
              <controlPr defaultSize="0" autoFill="0" autoLine="0" autoPict="0">
                <anchor moveWithCells="1">
                  <from>
                    <xdr:col>110</xdr:col>
                    <xdr:colOff>123825</xdr:colOff>
                    <xdr:row>14</xdr:row>
                    <xdr:rowOff>123825</xdr:rowOff>
                  </from>
                  <to>
                    <xdr:col>110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9" r:id="rId1151" name="Check Box 1381">
              <controlPr defaultSize="0" autoFill="0" autoLine="0" autoPict="0">
                <anchor moveWithCells="1">
                  <from>
                    <xdr:col>110</xdr:col>
                    <xdr:colOff>123825</xdr:colOff>
                    <xdr:row>13</xdr:row>
                    <xdr:rowOff>123825</xdr:rowOff>
                  </from>
                  <to>
                    <xdr:col>110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0" r:id="rId1152" name="Check Box 1382">
              <controlPr defaultSize="0" autoFill="0" autoLine="0" autoPict="0">
                <anchor moveWithCells="1">
                  <from>
                    <xdr:col>110</xdr:col>
                    <xdr:colOff>123825</xdr:colOff>
                    <xdr:row>12</xdr:row>
                    <xdr:rowOff>123825</xdr:rowOff>
                  </from>
                  <to>
                    <xdr:col>110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1" r:id="rId1153" name="Check Box 1383">
              <controlPr defaultSize="0" autoFill="0" autoLine="0" autoPict="0">
                <anchor moveWithCells="1">
                  <from>
                    <xdr:col>110</xdr:col>
                    <xdr:colOff>123825</xdr:colOff>
                    <xdr:row>11</xdr:row>
                    <xdr:rowOff>123825</xdr:rowOff>
                  </from>
                  <to>
                    <xdr:col>110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2" r:id="rId1154" name="Check Box 1384">
              <controlPr defaultSize="0" autoFill="0" autoLine="0" autoPict="0">
                <anchor moveWithCells="1">
                  <from>
                    <xdr:col>104</xdr:col>
                    <xdr:colOff>123825</xdr:colOff>
                    <xdr:row>19</xdr:row>
                    <xdr:rowOff>123825</xdr:rowOff>
                  </from>
                  <to>
                    <xdr:col>104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3" r:id="rId1155" name="Check Box 1385">
              <controlPr defaultSize="0" autoFill="0" autoLine="0" autoPict="0">
                <anchor moveWithCells="1">
                  <from>
                    <xdr:col>104</xdr:col>
                    <xdr:colOff>123825</xdr:colOff>
                    <xdr:row>16</xdr:row>
                    <xdr:rowOff>123825</xdr:rowOff>
                  </from>
                  <to>
                    <xdr:col>104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4" r:id="rId1156" name="Check Box 1386">
              <controlPr defaultSize="0" autoFill="0" autoLine="0" autoPict="0">
                <anchor moveWithCells="1">
                  <from>
                    <xdr:col>104</xdr:col>
                    <xdr:colOff>123825</xdr:colOff>
                    <xdr:row>15</xdr:row>
                    <xdr:rowOff>123825</xdr:rowOff>
                  </from>
                  <to>
                    <xdr:col>104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5" r:id="rId1157" name="Check Box 1387">
              <controlPr defaultSize="0" autoFill="0" autoLine="0" autoPict="0">
                <anchor moveWithCells="1">
                  <from>
                    <xdr:col>104</xdr:col>
                    <xdr:colOff>123825</xdr:colOff>
                    <xdr:row>14</xdr:row>
                    <xdr:rowOff>123825</xdr:rowOff>
                  </from>
                  <to>
                    <xdr:col>104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6" r:id="rId1158" name="Check Box 1388">
              <controlPr defaultSize="0" autoFill="0" autoLine="0" autoPict="0">
                <anchor moveWithCells="1">
                  <from>
                    <xdr:col>104</xdr:col>
                    <xdr:colOff>123825</xdr:colOff>
                    <xdr:row>13</xdr:row>
                    <xdr:rowOff>123825</xdr:rowOff>
                  </from>
                  <to>
                    <xdr:col>104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7" r:id="rId1159" name="Check Box 1389">
              <controlPr defaultSize="0" autoFill="0" autoLine="0" autoPict="0">
                <anchor moveWithCells="1">
                  <from>
                    <xdr:col>104</xdr:col>
                    <xdr:colOff>123825</xdr:colOff>
                    <xdr:row>12</xdr:row>
                    <xdr:rowOff>123825</xdr:rowOff>
                  </from>
                  <to>
                    <xdr:col>104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8" r:id="rId1160" name="Check Box 1390">
              <controlPr defaultSize="0" autoFill="0" autoLine="0" autoPict="0">
                <anchor moveWithCells="1">
                  <from>
                    <xdr:col>140</xdr:col>
                    <xdr:colOff>123825</xdr:colOff>
                    <xdr:row>2</xdr:row>
                    <xdr:rowOff>123825</xdr:rowOff>
                  </from>
                  <to>
                    <xdr:col>140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9" r:id="rId1161" name="Check Box 1391">
              <controlPr defaultSize="0" autoFill="0" autoLine="0" autoPict="0">
                <anchor moveWithCells="1">
                  <from>
                    <xdr:col>140</xdr:col>
                    <xdr:colOff>123825</xdr:colOff>
                    <xdr:row>3</xdr:row>
                    <xdr:rowOff>123825</xdr:rowOff>
                  </from>
                  <to>
                    <xdr:col>140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0" r:id="rId1162" name="Check Box 1392">
              <controlPr defaultSize="0" autoFill="0" autoLine="0" autoPict="0">
                <anchor moveWithCells="1">
                  <from>
                    <xdr:col>140</xdr:col>
                    <xdr:colOff>123825</xdr:colOff>
                    <xdr:row>4</xdr:row>
                    <xdr:rowOff>123825</xdr:rowOff>
                  </from>
                  <to>
                    <xdr:col>140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1" r:id="rId1163" name="Check Box 1393">
              <controlPr defaultSize="0" autoFill="0" autoLine="0" autoPict="0">
                <anchor moveWithCells="1">
                  <from>
                    <xdr:col>140</xdr:col>
                    <xdr:colOff>123825</xdr:colOff>
                    <xdr:row>5</xdr:row>
                    <xdr:rowOff>123825</xdr:rowOff>
                  </from>
                  <to>
                    <xdr:col>140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2" r:id="rId1164" name="Check Box 1394">
              <controlPr defaultSize="0" autoFill="0" autoLine="0" autoPict="0">
                <anchor moveWithCells="1">
                  <from>
                    <xdr:col>140</xdr:col>
                    <xdr:colOff>123825</xdr:colOff>
                    <xdr:row>6</xdr:row>
                    <xdr:rowOff>123825</xdr:rowOff>
                  </from>
                  <to>
                    <xdr:col>140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3" r:id="rId1165" name="Check Box 1395">
              <controlPr defaultSize="0" autoFill="0" autoLine="0" autoPict="0">
                <anchor moveWithCells="1">
                  <from>
                    <xdr:col>135</xdr:col>
                    <xdr:colOff>123825</xdr:colOff>
                    <xdr:row>6</xdr:row>
                    <xdr:rowOff>123825</xdr:rowOff>
                  </from>
                  <to>
                    <xdr:col>135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4" r:id="rId1166" name="Check Box 1396">
              <controlPr defaultSize="0" autoFill="0" autoLine="0" autoPict="0">
                <anchor moveWithCells="1">
                  <from>
                    <xdr:col>135</xdr:col>
                    <xdr:colOff>123825</xdr:colOff>
                    <xdr:row>5</xdr:row>
                    <xdr:rowOff>123825</xdr:rowOff>
                  </from>
                  <to>
                    <xdr:col>135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5" r:id="rId1167" name="Check Box 1397">
              <controlPr defaultSize="0" autoFill="0" autoLine="0" autoPict="0">
                <anchor moveWithCells="1">
                  <from>
                    <xdr:col>135</xdr:col>
                    <xdr:colOff>123825</xdr:colOff>
                    <xdr:row>4</xdr:row>
                    <xdr:rowOff>123825</xdr:rowOff>
                  </from>
                  <to>
                    <xdr:col>135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6" r:id="rId1168" name="Check Box 1398">
              <controlPr defaultSize="0" autoFill="0" autoLine="0" autoPict="0">
                <anchor moveWithCells="1">
                  <from>
                    <xdr:col>135</xdr:col>
                    <xdr:colOff>123825</xdr:colOff>
                    <xdr:row>3</xdr:row>
                    <xdr:rowOff>123825</xdr:rowOff>
                  </from>
                  <to>
                    <xdr:col>135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7" r:id="rId1169" name="Check Box 1399">
              <controlPr defaultSize="0" autoFill="0" autoLine="0" autoPict="0">
                <anchor moveWithCells="1">
                  <from>
                    <xdr:col>135</xdr:col>
                    <xdr:colOff>123825</xdr:colOff>
                    <xdr:row>2</xdr:row>
                    <xdr:rowOff>123825</xdr:rowOff>
                  </from>
                  <to>
                    <xdr:col>135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8" r:id="rId1170" name="Check Box 1400">
              <controlPr defaultSize="0" autoFill="0" autoLine="0" autoPict="0">
                <anchor moveWithCells="1">
                  <from>
                    <xdr:col>128</xdr:col>
                    <xdr:colOff>123825</xdr:colOff>
                    <xdr:row>2</xdr:row>
                    <xdr:rowOff>123825</xdr:rowOff>
                  </from>
                  <to>
                    <xdr:col>128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9" r:id="rId1171" name="Check Box 1401">
              <controlPr defaultSize="0" autoFill="0" autoLine="0" autoPict="0">
                <anchor moveWithCells="1">
                  <from>
                    <xdr:col>128</xdr:col>
                    <xdr:colOff>123825</xdr:colOff>
                    <xdr:row>3</xdr:row>
                    <xdr:rowOff>123825</xdr:rowOff>
                  </from>
                  <to>
                    <xdr:col>128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0" r:id="rId1172" name="Check Box 1402">
              <controlPr defaultSize="0" autoFill="0" autoLine="0" autoPict="0">
                <anchor moveWithCells="1">
                  <from>
                    <xdr:col>128</xdr:col>
                    <xdr:colOff>123825</xdr:colOff>
                    <xdr:row>4</xdr:row>
                    <xdr:rowOff>123825</xdr:rowOff>
                  </from>
                  <to>
                    <xdr:col>128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1" r:id="rId1173" name="Check Box 1403">
              <controlPr defaultSize="0" autoFill="0" autoLine="0" autoPict="0">
                <anchor moveWithCells="1">
                  <from>
                    <xdr:col>128</xdr:col>
                    <xdr:colOff>123825</xdr:colOff>
                    <xdr:row>5</xdr:row>
                    <xdr:rowOff>123825</xdr:rowOff>
                  </from>
                  <to>
                    <xdr:col>128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2" r:id="rId1174" name="Check Box 1404">
              <controlPr defaultSize="0" autoFill="0" autoLine="0" autoPict="0">
                <anchor moveWithCells="1">
                  <from>
                    <xdr:col>128</xdr:col>
                    <xdr:colOff>123825</xdr:colOff>
                    <xdr:row>6</xdr:row>
                    <xdr:rowOff>123825</xdr:rowOff>
                  </from>
                  <to>
                    <xdr:col>128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3" r:id="rId1175" name="Check Box 1405">
              <controlPr defaultSize="0" autoFill="0" autoLine="0" autoPict="0">
                <anchor moveWithCells="1">
                  <from>
                    <xdr:col>122</xdr:col>
                    <xdr:colOff>123825</xdr:colOff>
                    <xdr:row>6</xdr:row>
                    <xdr:rowOff>123825</xdr:rowOff>
                  </from>
                  <to>
                    <xdr:col>122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4" r:id="rId1176" name="Check Box 1406">
              <controlPr defaultSize="0" autoFill="0" autoLine="0" autoPict="0">
                <anchor moveWithCells="1">
                  <from>
                    <xdr:col>122</xdr:col>
                    <xdr:colOff>123825</xdr:colOff>
                    <xdr:row>5</xdr:row>
                    <xdr:rowOff>123825</xdr:rowOff>
                  </from>
                  <to>
                    <xdr:col>122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5" r:id="rId1177" name="Check Box 1407">
              <controlPr defaultSize="0" autoFill="0" autoLine="0" autoPict="0">
                <anchor moveWithCells="1">
                  <from>
                    <xdr:col>122</xdr:col>
                    <xdr:colOff>123825</xdr:colOff>
                    <xdr:row>4</xdr:row>
                    <xdr:rowOff>123825</xdr:rowOff>
                  </from>
                  <to>
                    <xdr:col>122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6" r:id="rId1178" name="Check Box 1408">
              <controlPr defaultSize="0" autoFill="0" autoLine="0" autoPict="0">
                <anchor moveWithCells="1">
                  <from>
                    <xdr:col>122</xdr:col>
                    <xdr:colOff>123825</xdr:colOff>
                    <xdr:row>3</xdr:row>
                    <xdr:rowOff>123825</xdr:rowOff>
                  </from>
                  <to>
                    <xdr:col>122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8" r:id="rId1179" name="Check Box 1410">
              <controlPr defaultSize="0" autoFill="0" autoLine="0" autoPict="0">
                <anchor moveWithCells="1">
                  <from>
                    <xdr:col>56</xdr:col>
                    <xdr:colOff>123825</xdr:colOff>
                    <xdr:row>3</xdr:row>
                    <xdr:rowOff>123825</xdr:rowOff>
                  </from>
                  <to>
                    <xdr:col>58</xdr:col>
                    <xdr:colOff>9525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9" r:id="rId1180" name="Check Box 1411">
              <controlPr defaultSize="0" autoFill="0" autoLine="0" autoPict="0">
                <anchor moveWithCells="1">
                  <from>
                    <xdr:col>56</xdr:col>
                    <xdr:colOff>66675</xdr:colOff>
                    <xdr:row>2</xdr:row>
                    <xdr:rowOff>123825</xdr:rowOff>
                  </from>
                  <to>
                    <xdr:col>56</xdr:col>
                    <xdr:colOff>257175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0" r:id="rId1181" name="Check Box 1412">
              <controlPr defaultSize="0" autoFill="0" autoLine="0" autoPict="0">
                <anchor moveWithCells="1">
                  <from>
                    <xdr:col>80</xdr:col>
                    <xdr:colOff>85725</xdr:colOff>
                    <xdr:row>2</xdr:row>
                    <xdr:rowOff>123825</xdr:rowOff>
                  </from>
                  <to>
                    <xdr:col>80</xdr:col>
                    <xdr:colOff>276225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4" r:id="rId1182" name="Check Box 1416">
              <controlPr defaultSize="0" autoFill="0" autoLine="0" autoPict="0">
                <anchor moveWithCells="1">
                  <from>
                    <xdr:col>80</xdr:col>
                    <xdr:colOff>76200</xdr:colOff>
                    <xdr:row>3</xdr:row>
                    <xdr:rowOff>123825</xdr:rowOff>
                  </from>
                  <to>
                    <xdr:col>80</xdr:col>
                    <xdr:colOff>266700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5" r:id="rId1183" name="Check Box 1417">
              <controlPr defaultSize="0" autoFill="0" autoLine="0" autoPict="0">
                <anchor moveWithCells="1">
                  <from>
                    <xdr:col>80</xdr:col>
                    <xdr:colOff>76200</xdr:colOff>
                    <xdr:row>4</xdr:row>
                    <xdr:rowOff>123825</xdr:rowOff>
                  </from>
                  <to>
                    <xdr:col>80</xdr:col>
                    <xdr:colOff>266700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6" r:id="rId1184" name="Check Box 1418">
              <controlPr defaultSize="0" autoFill="0" autoLine="0" autoPict="0">
                <anchor moveWithCells="1">
                  <from>
                    <xdr:col>80</xdr:col>
                    <xdr:colOff>76200</xdr:colOff>
                    <xdr:row>5</xdr:row>
                    <xdr:rowOff>123825</xdr:rowOff>
                  </from>
                  <to>
                    <xdr:col>80</xdr:col>
                    <xdr:colOff>266700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7" r:id="rId1185" name="Check Box 1419">
              <controlPr defaultSize="0" autoFill="0" autoLine="0" autoPict="0">
                <anchor moveWithCells="1">
                  <from>
                    <xdr:col>80</xdr:col>
                    <xdr:colOff>76200</xdr:colOff>
                    <xdr:row>6</xdr:row>
                    <xdr:rowOff>123825</xdr:rowOff>
                  </from>
                  <to>
                    <xdr:col>80</xdr:col>
                    <xdr:colOff>266700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8" r:id="rId1186" name="Check Box 1420">
              <controlPr defaultSize="0" autoFill="0" autoLine="0" autoPict="0">
                <anchor moveWithCells="1">
                  <from>
                    <xdr:col>80</xdr:col>
                    <xdr:colOff>85725</xdr:colOff>
                    <xdr:row>7</xdr:row>
                    <xdr:rowOff>123825</xdr:rowOff>
                  </from>
                  <to>
                    <xdr:col>80</xdr:col>
                    <xdr:colOff>276225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9" r:id="rId1187" name="Check Box 1421">
              <controlPr defaultSize="0" autoFill="0" autoLine="0" autoPict="0">
                <anchor moveWithCells="1">
                  <from>
                    <xdr:col>80</xdr:col>
                    <xdr:colOff>85725</xdr:colOff>
                    <xdr:row>8</xdr:row>
                    <xdr:rowOff>123825</xdr:rowOff>
                  </from>
                  <to>
                    <xdr:col>80</xdr:col>
                    <xdr:colOff>276225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0" r:id="rId1188" name="Check Box 1422">
              <controlPr defaultSize="0" autoFill="0" autoLine="0" autoPict="0">
                <anchor moveWithCells="1">
                  <from>
                    <xdr:col>80</xdr:col>
                    <xdr:colOff>76200</xdr:colOff>
                    <xdr:row>9</xdr:row>
                    <xdr:rowOff>123825</xdr:rowOff>
                  </from>
                  <to>
                    <xdr:col>80</xdr:col>
                    <xdr:colOff>266700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1" r:id="rId1189" name="Check Box 1423">
              <controlPr defaultSize="0" autoFill="0" autoLine="0" autoPict="0">
                <anchor moveWithCells="1">
                  <from>
                    <xdr:col>80</xdr:col>
                    <xdr:colOff>76200</xdr:colOff>
                    <xdr:row>10</xdr:row>
                    <xdr:rowOff>123825</xdr:rowOff>
                  </from>
                  <to>
                    <xdr:col>80</xdr:col>
                    <xdr:colOff>266700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2" r:id="rId1190" name="Check Box 1424">
              <controlPr defaultSize="0" autoFill="0" autoLine="0" autoPict="0">
                <anchor moveWithCells="1">
                  <from>
                    <xdr:col>80</xdr:col>
                    <xdr:colOff>76200</xdr:colOff>
                    <xdr:row>11</xdr:row>
                    <xdr:rowOff>123825</xdr:rowOff>
                  </from>
                  <to>
                    <xdr:col>80</xdr:col>
                    <xdr:colOff>266700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3" r:id="rId1191" name="Check Box 1425">
              <controlPr defaultSize="0" autoFill="0" autoLine="0" autoPict="0">
                <anchor moveWithCells="1">
                  <from>
                    <xdr:col>121</xdr:col>
                    <xdr:colOff>123825</xdr:colOff>
                    <xdr:row>2</xdr:row>
                    <xdr:rowOff>123825</xdr:rowOff>
                  </from>
                  <to>
                    <xdr:col>121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4" r:id="rId1192" name="Check Box 1426">
              <controlPr defaultSize="0" autoFill="0" autoLine="0" autoPict="0">
                <anchor moveWithCells="1">
                  <from>
                    <xdr:col>118</xdr:col>
                    <xdr:colOff>123825</xdr:colOff>
                    <xdr:row>2</xdr:row>
                    <xdr:rowOff>123825</xdr:rowOff>
                  </from>
                  <to>
                    <xdr:col>118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5" r:id="rId1193" name="Check Box 1427">
              <controlPr defaultSize="0" autoFill="0" autoLine="0" autoPict="0">
                <anchor moveWithCells="1">
                  <from>
                    <xdr:col>118</xdr:col>
                    <xdr:colOff>123825</xdr:colOff>
                    <xdr:row>3</xdr:row>
                    <xdr:rowOff>123825</xdr:rowOff>
                  </from>
                  <to>
                    <xdr:col>118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6" r:id="rId1194" name="Check Box 1428">
              <controlPr defaultSize="0" autoFill="0" autoLine="0" autoPict="0">
                <anchor moveWithCells="1">
                  <from>
                    <xdr:col>121</xdr:col>
                    <xdr:colOff>123825</xdr:colOff>
                    <xdr:row>3</xdr:row>
                    <xdr:rowOff>123825</xdr:rowOff>
                  </from>
                  <to>
                    <xdr:col>121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7" r:id="rId1195" name="Check Box 1429">
              <controlPr defaultSize="0" autoFill="0" autoLine="0" autoPict="0">
                <anchor moveWithCells="1">
                  <from>
                    <xdr:col>118</xdr:col>
                    <xdr:colOff>123825</xdr:colOff>
                    <xdr:row>4</xdr:row>
                    <xdr:rowOff>123825</xdr:rowOff>
                  </from>
                  <to>
                    <xdr:col>118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8" r:id="rId1196" name="Check Box 1430">
              <controlPr defaultSize="0" autoFill="0" autoLine="0" autoPict="0">
                <anchor moveWithCells="1">
                  <from>
                    <xdr:col>121</xdr:col>
                    <xdr:colOff>123825</xdr:colOff>
                    <xdr:row>4</xdr:row>
                    <xdr:rowOff>123825</xdr:rowOff>
                  </from>
                  <to>
                    <xdr:col>121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9" r:id="rId1197" name="Check Box 1431">
              <controlPr defaultSize="0" autoFill="0" autoLine="0" autoPict="0">
                <anchor moveWithCells="1">
                  <from>
                    <xdr:col>118</xdr:col>
                    <xdr:colOff>123825</xdr:colOff>
                    <xdr:row>5</xdr:row>
                    <xdr:rowOff>123825</xdr:rowOff>
                  </from>
                  <to>
                    <xdr:col>118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0" r:id="rId1198" name="Check Box 1432">
              <controlPr defaultSize="0" autoFill="0" autoLine="0" autoPict="0">
                <anchor moveWithCells="1">
                  <from>
                    <xdr:col>121</xdr:col>
                    <xdr:colOff>123825</xdr:colOff>
                    <xdr:row>5</xdr:row>
                    <xdr:rowOff>123825</xdr:rowOff>
                  </from>
                  <to>
                    <xdr:col>121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" r:id="rId1199" name="Check Box 1433">
              <controlPr defaultSize="0" autoFill="0" autoLine="0" autoPict="0">
                <anchor moveWithCells="1">
                  <from>
                    <xdr:col>118</xdr:col>
                    <xdr:colOff>123825</xdr:colOff>
                    <xdr:row>6</xdr:row>
                    <xdr:rowOff>123825</xdr:rowOff>
                  </from>
                  <to>
                    <xdr:col>118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" r:id="rId1200" name="Check Box 1434">
              <controlPr defaultSize="0" autoFill="0" autoLine="0" autoPict="0">
                <anchor moveWithCells="1">
                  <from>
                    <xdr:col>121</xdr:col>
                    <xdr:colOff>123825</xdr:colOff>
                    <xdr:row>6</xdr:row>
                    <xdr:rowOff>123825</xdr:rowOff>
                  </from>
                  <to>
                    <xdr:col>121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" r:id="rId1201" name="Check Box 1435">
              <controlPr defaultSize="0" autoFill="0" autoLine="0" autoPict="0">
                <anchor moveWithCells="1">
                  <from>
                    <xdr:col>118</xdr:col>
                    <xdr:colOff>123825</xdr:colOff>
                    <xdr:row>7</xdr:row>
                    <xdr:rowOff>123825</xdr:rowOff>
                  </from>
                  <to>
                    <xdr:col>118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" r:id="rId1202" name="Check Box 1436">
              <controlPr defaultSize="0" autoFill="0" autoLine="0" autoPict="0">
                <anchor moveWithCells="1">
                  <from>
                    <xdr:col>121</xdr:col>
                    <xdr:colOff>123825</xdr:colOff>
                    <xdr:row>7</xdr:row>
                    <xdr:rowOff>123825</xdr:rowOff>
                  </from>
                  <to>
                    <xdr:col>121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" r:id="rId1203" name="Check Box 1437">
              <controlPr defaultSize="0" autoFill="0" autoLine="0" autoPict="0">
                <anchor moveWithCells="1">
                  <from>
                    <xdr:col>121</xdr:col>
                    <xdr:colOff>123825</xdr:colOff>
                    <xdr:row>8</xdr:row>
                    <xdr:rowOff>123825</xdr:rowOff>
                  </from>
                  <to>
                    <xdr:col>121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" r:id="rId1204" name="Check Box 1438">
              <controlPr defaultSize="0" autoFill="0" autoLine="0" autoPict="0">
                <anchor moveWithCells="1">
                  <from>
                    <xdr:col>118</xdr:col>
                    <xdr:colOff>123825</xdr:colOff>
                    <xdr:row>8</xdr:row>
                    <xdr:rowOff>123825</xdr:rowOff>
                  </from>
                  <to>
                    <xdr:col>118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" r:id="rId1205" name="Check Box 1439">
              <controlPr defaultSize="0" autoFill="0" autoLine="0" autoPict="0">
                <anchor moveWithCells="1">
                  <from>
                    <xdr:col>118</xdr:col>
                    <xdr:colOff>123825</xdr:colOff>
                    <xdr:row>9</xdr:row>
                    <xdr:rowOff>123825</xdr:rowOff>
                  </from>
                  <to>
                    <xdr:col>118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" r:id="rId1206" name="Check Box 1440">
              <controlPr defaultSize="0" autoFill="0" autoLine="0" autoPict="0">
                <anchor moveWithCells="1">
                  <from>
                    <xdr:col>118</xdr:col>
                    <xdr:colOff>123825</xdr:colOff>
                    <xdr:row>10</xdr:row>
                    <xdr:rowOff>123825</xdr:rowOff>
                  </from>
                  <to>
                    <xdr:col>118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9" r:id="rId1207" name="Check Box 1441">
              <controlPr defaultSize="0" autoFill="0" autoLine="0" autoPict="0">
                <anchor moveWithCells="1">
                  <from>
                    <xdr:col>121</xdr:col>
                    <xdr:colOff>123825</xdr:colOff>
                    <xdr:row>10</xdr:row>
                    <xdr:rowOff>123825</xdr:rowOff>
                  </from>
                  <to>
                    <xdr:col>121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0" r:id="rId1208" name="Check Box 1442">
              <controlPr defaultSize="0" autoFill="0" autoLine="0" autoPict="0">
                <anchor moveWithCells="1">
                  <from>
                    <xdr:col>121</xdr:col>
                    <xdr:colOff>123825</xdr:colOff>
                    <xdr:row>9</xdr:row>
                    <xdr:rowOff>123825</xdr:rowOff>
                  </from>
                  <to>
                    <xdr:col>121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1" r:id="rId1209" name="Check Box 1443">
              <controlPr defaultSize="0" autoFill="0" autoLine="0" autoPict="0">
                <anchor moveWithCells="1">
                  <from>
                    <xdr:col>121</xdr:col>
                    <xdr:colOff>123825</xdr:colOff>
                    <xdr:row>11</xdr:row>
                    <xdr:rowOff>123825</xdr:rowOff>
                  </from>
                  <to>
                    <xdr:col>121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2" r:id="rId1210" name="Check Box 1444">
              <controlPr defaultSize="0" autoFill="0" autoLine="0" autoPict="0">
                <anchor moveWithCells="1">
                  <from>
                    <xdr:col>118</xdr:col>
                    <xdr:colOff>123825</xdr:colOff>
                    <xdr:row>11</xdr:row>
                    <xdr:rowOff>123825</xdr:rowOff>
                  </from>
                  <to>
                    <xdr:col>118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3" r:id="rId1211" name="Check Box 1445">
              <controlPr defaultSize="0" autoFill="0" autoLine="0" autoPict="0">
                <anchor moveWithCells="1">
                  <from>
                    <xdr:col>118</xdr:col>
                    <xdr:colOff>123825</xdr:colOff>
                    <xdr:row>12</xdr:row>
                    <xdr:rowOff>123825</xdr:rowOff>
                  </from>
                  <to>
                    <xdr:col>118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4" r:id="rId1212" name="Check Box 1446">
              <controlPr defaultSize="0" autoFill="0" autoLine="0" autoPict="0">
                <anchor moveWithCells="1">
                  <from>
                    <xdr:col>121</xdr:col>
                    <xdr:colOff>123825</xdr:colOff>
                    <xdr:row>12</xdr:row>
                    <xdr:rowOff>123825</xdr:rowOff>
                  </from>
                  <to>
                    <xdr:col>121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5" r:id="rId1213" name="Check Box 1447">
              <controlPr defaultSize="0" autoFill="0" autoLine="0" autoPict="0">
                <anchor moveWithCells="1">
                  <from>
                    <xdr:col>121</xdr:col>
                    <xdr:colOff>123825</xdr:colOff>
                    <xdr:row>13</xdr:row>
                    <xdr:rowOff>123825</xdr:rowOff>
                  </from>
                  <to>
                    <xdr:col>121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6" r:id="rId1214" name="Check Box 1448">
              <controlPr defaultSize="0" autoFill="0" autoLine="0" autoPict="0">
                <anchor moveWithCells="1">
                  <from>
                    <xdr:col>118</xdr:col>
                    <xdr:colOff>123825</xdr:colOff>
                    <xdr:row>13</xdr:row>
                    <xdr:rowOff>123825</xdr:rowOff>
                  </from>
                  <to>
                    <xdr:col>118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7" r:id="rId1215" name="Check Box 1449">
              <controlPr defaultSize="0" autoFill="0" autoLine="0" autoPict="0">
                <anchor moveWithCells="1">
                  <from>
                    <xdr:col>118</xdr:col>
                    <xdr:colOff>123825</xdr:colOff>
                    <xdr:row>14</xdr:row>
                    <xdr:rowOff>123825</xdr:rowOff>
                  </from>
                  <to>
                    <xdr:col>118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8" r:id="rId1216" name="Check Box 1450">
              <controlPr defaultSize="0" autoFill="0" autoLine="0" autoPict="0">
                <anchor moveWithCells="1">
                  <from>
                    <xdr:col>121</xdr:col>
                    <xdr:colOff>123825</xdr:colOff>
                    <xdr:row>14</xdr:row>
                    <xdr:rowOff>123825</xdr:rowOff>
                  </from>
                  <to>
                    <xdr:col>121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9" r:id="rId1217" name="Check Box 1451">
              <controlPr defaultSize="0" autoFill="0" autoLine="0" autoPict="0">
                <anchor moveWithCells="1">
                  <from>
                    <xdr:col>121</xdr:col>
                    <xdr:colOff>123825</xdr:colOff>
                    <xdr:row>15</xdr:row>
                    <xdr:rowOff>123825</xdr:rowOff>
                  </from>
                  <to>
                    <xdr:col>121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0" r:id="rId1218" name="Check Box 1452">
              <controlPr defaultSize="0" autoFill="0" autoLine="0" autoPict="0">
                <anchor moveWithCells="1">
                  <from>
                    <xdr:col>118</xdr:col>
                    <xdr:colOff>123825</xdr:colOff>
                    <xdr:row>15</xdr:row>
                    <xdr:rowOff>123825</xdr:rowOff>
                  </from>
                  <to>
                    <xdr:col>118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1" r:id="rId1219" name="Check Box 1453">
              <controlPr defaultSize="0" autoFill="0" autoLine="0" autoPict="0">
                <anchor moveWithCells="1">
                  <from>
                    <xdr:col>118</xdr:col>
                    <xdr:colOff>123825</xdr:colOff>
                    <xdr:row>16</xdr:row>
                    <xdr:rowOff>123825</xdr:rowOff>
                  </from>
                  <to>
                    <xdr:col>118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2" r:id="rId1220" name="Check Box 1454">
              <controlPr defaultSize="0" autoFill="0" autoLine="0" autoPict="0">
                <anchor moveWithCells="1">
                  <from>
                    <xdr:col>121</xdr:col>
                    <xdr:colOff>123825</xdr:colOff>
                    <xdr:row>16</xdr:row>
                    <xdr:rowOff>123825</xdr:rowOff>
                  </from>
                  <to>
                    <xdr:col>121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3" r:id="rId1221" name="Check Box 1455">
              <controlPr defaultSize="0" autoFill="0" autoLine="0" autoPict="0">
                <anchor moveWithCells="1">
                  <from>
                    <xdr:col>118</xdr:col>
                    <xdr:colOff>123825</xdr:colOff>
                    <xdr:row>19</xdr:row>
                    <xdr:rowOff>123825</xdr:rowOff>
                  </from>
                  <to>
                    <xdr:col>118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4" r:id="rId1222" name="Check Box 1456">
              <controlPr defaultSize="0" autoFill="0" autoLine="0" autoPict="0">
                <anchor moveWithCells="1">
                  <from>
                    <xdr:col>121</xdr:col>
                    <xdr:colOff>123825</xdr:colOff>
                    <xdr:row>19</xdr:row>
                    <xdr:rowOff>123825</xdr:rowOff>
                  </from>
                  <to>
                    <xdr:col>121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5" r:id="rId1223" name="Check Box 1457">
              <controlPr defaultSize="0" autoFill="0" autoLine="0" autoPict="0">
                <anchor moveWithCells="1">
                  <from>
                    <xdr:col>122</xdr:col>
                    <xdr:colOff>66675</xdr:colOff>
                    <xdr:row>19</xdr:row>
                    <xdr:rowOff>123825</xdr:rowOff>
                  </from>
                  <to>
                    <xdr:col>122</xdr:col>
                    <xdr:colOff>257175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6" r:id="rId1224" name="Check Box 1458">
              <controlPr defaultSize="0" autoFill="0" autoLine="0" autoPict="0">
                <anchor moveWithCells="1">
                  <from>
                    <xdr:col>122</xdr:col>
                    <xdr:colOff>76200</xdr:colOff>
                    <xdr:row>2</xdr:row>
                    <xdr:rowOff>123825</xdr:rowOff>
                  </from>
                  <to>
                    <xdr:col>122</xdr:col>
                    <xdr:colOff>266700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7" r:id="rId1225" name="Check Box 1459">
              <controlPr defaultSize="0" autoFill="0" autoLine="0" autoPict="0">
                <anchor moveWithCells="1">
                  <from>
                    <xdr:col>86</xdr:col>
                    <xdr:colOff>85725</xdr:colOff>
                    <xdr:row>2</xdr:row>
                    <xdr:rowOff>123825</xdr:rowOff>
                  </from>
                  <to>
                    <xdr:col>86</xdr:col>
                    <xdr:colOff>276225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8" r:id="rId1226" name="Check Box 1460">
              <controlPr defaultSize="0" autoFill="0" autoLine="0" autoPict="0">
                <anchor moveWithCells="1">
                  <from>
                    <xdr:col>86</xdr:col>
                    <xdr:colOff>85725</xdr:colOff>
                    <xdr:row>3</xdr:row>
                    <xdr:rowOff>123825</xdr:rowOff>
                  </from>
                  <to>
                    <xdr:col>86</xdr:col>
                    <xdr:colOff>276225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9" r:id="rId1227" name="Check Box 1461">
              <controlPr defaultSize="0" autoFill="0" autoLine="0" autoPict="0">
                <anchor moveWithCells="1">
                  <from>
                    <xdr:col>86</xdr:col>
                    <xdr:colOff>85725</xdr:colOff>
                    <xdr:row>4</xdr:row>
                    <xdr:rowOff>123825</xdr:rowOff>
                  </from>
                  <to>
                    <xdr:col>86</xdr:col>
                    <xdr:colOff>276225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0" r:id="rId1228" name="Check Box 1462">
              <controlPr defaultSize="0" autoFill="0" autoLine="0" autoPict="0">
                <anchor moveWithCells="1">
                  <from>
                    <xdr:col>86</xdr:col>
                    <xdr:colOff>85725</xdr:colOff>
                    <xdr:row>5</xdr:row>
                    <xdr:rowOff>123825</xdr:rowOff>
                  </from>
                  <to>
                    <xdr:col>86</xdr:col>
                    <xdr:colOff>276225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1" r:id="rId1229" name="Check Box 1463">
              <controlPr defaultSize="0" autoFill="0" autoLine="0" autoPict="0">
                <anchor moveWithCells="1">
                  <from>
                    <xdr:col>86</xdr:col>
                    <xdr:colOff>95250</xdr:colOff>
                    <xdr:row>6</xdr:row>
                    <xdr:rowOff>123825</xdr:rowOff>
                  </from>
                  <to>
                    <xdr:col>86</xdr:col>
                    <xdr:colOff>285750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2" r:id="rId1230" name="Check Box 1464">
              <controlPr defaultSize="0" autoFill="0" autoLine="0" autoPict="0">
                <anchor moveWithCells="1">
                  <from>
                    <xdr:col>86</xdr:col>
                    <xdr:colOff>85725</xdr:colOff>
                    <xdr:row>7</xdr:row>
                    <xdr:rowOff>123825</xdr:rowOff>
                  </from>
                  <to>
                    <xdr:col>86</xdr:col>
                    <xdr:colOff>276225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3" r:id="rId1231" name="Check Box 1465">
              <controlPr defaultSize="0" autoFill="0" autoLine="0" autoPict="0">
                <anchor moveWithCells="1">
                  <from>
                    <xdr:col>86</xdr:col>
                    <xdr:colOff>85725</xdr:colOff>
                    <xdr:row>8</xdr:row>
                    <xdr:rowOff>123825</xdr:rowOff>
                  </from>
                  <to>
                    <xdr:col>86</xdr:col>
                    <xdr:colOff>276225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4" r:id="rId1232" name="Check Box 1466">
              <controlPr defaultSize="0" autoFill="0" autoLine="0" autoPict="0">
                <anchor moveWithCells="1">
                  <from>
                    <xdr:col>86</xdr:col>
                    <xdr:colOff>85725</xdr:colOff>
                    <xdr:row>9</xdr:row>
                    <xdr:rowOff>123825</xdr:rowOff>
                  </from>
                  <to>
                    <xdr:col>86</xdr:col>
                    <xdr:colOff>276225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5" r:id="rId1233" name="Check Box 1467">
              <controlPr defaultSize="0" autoFill="0" autoLine="0" autoPict="0">
                <anchor moveWithCells="1">
                  <from>
                    <xdr:col>86</xdr:col>
                    <xdr:colOff>85725</xdr:colOff>
                    <xdr:row>10</xdr:row>
                    <xdr:rowOff>123825</xdr:rowOff>
                  </from>
                  <to>
                    <xdr:col>86</xdr:col>
                    <xdr:colOff>276225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6" r:id="rId1234" name="Check Box 1468">
              <controlPr defaultSize="0" autoFill="0" autoLine="0" autoPict="0">
                <anchor moveWithCells="1">
                  <from>
                    <xdr:col>86</xdr:col>
                    <xdr:colOff>85725</xdr:colOff>
                    <xdr:row>11</xdr:row>
                    <xdr:rowOff>123825</xdr:rowOff>
                  </from>
                  <to>
                    <xdr:col>86</xdr:col>
                    <xdr:colOff>276225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7" r:id="rId1235" name="Check Box 1469">
              <controlPr defaultSize="0" autoFill="0" autoLine="0" autoPict="0">
                <anchor moveWithCells="1">
                  <from>
                    <xdr:col>74</xdr:col>
                    <xdr:colOff>66675</xdr:colOff>
                    <xdr:row>2</xdr:row>
                    <xdr:rowOff>123825</xdr:rowOff>
                  </from>
                  <to>
                    <xdr:col>74</xdr:col>
                    <xdr:colOff>257175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8" r:id="rId1236" name="Check Box 1470">
              <controlPr defaultSize="0" autoFill="0" autoLine="0" autoPict="0">
                <anchor moveWithCells="1">
                  <from>
                    <xdr:col>74</xdr:col>
                    <xdr:colOff>66675</xdr:colOff>
                    <xdr:row>3</xdr:row>
                    <xdr:rowOff>123825</xdr:rowOff>
                  </from>
                  <to>
                    <xdr:col>74</xdr:col>
                    <xdr:colOff>257175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9" r:id="rId1237" name="Check Box 1471">
              <controlPr defaultSize="0" autoFill="0" autoLine="0" autoPict="0">
                <anchor moveWithCells="1">
                  <from>
                    <xdr:col>74</xdr:col>
                    <xdr:colOff>66675</xdr:colOff>
                    <xdr:row>4</xdr:row>
                    <xdr:rowOff>123825</xdr:rowOff>
                  </from>
                  <to>
                    <xdr:col>74</xdr:col>
                    <xdr:colOff>257175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0" r:id="rId1238" name="Check Box 1472">
              <controlPr defaultSize="0" autoFill="0" autoLine="0" autoPict="0">
                <anchor moveWithCells="1">
                  <from>
                    <xdr:col>74</xdr:col>
                    <xdr:colOff>57150</xdr:colOff>
                    <xdr:row>5</xdr:row>
                    <xdr:rowOff>123825</xdr:rowOff>
                  </from>
                  <to>
                    <xdr:col>74</xdr:col>
                    <xdr:colOff>247650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1" r:id="rId1239" name="Check Box 1473">
              <controlPr defaultSize="0" autoFill="0" autoLine="0" autoPict="0">
                <anchor moveWithCells="1">
                  <from>
                    <xdr:col>74</xdr:col>
                    <xdr:colOff>66675</xdr:colOff>
                    <xdr:row>6</xdr:row>
                    <xdr:rowOff>123825</xdr:rowOff>
                  </from>
                  <to>
                    <xdr:col>74</xdr:col>
                    <xdr:colOff>257175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2" r:id="rId1240" name="Check Box 1474">
              <controlPr defaultSize="0" autoFill="0" autoLine="0" autoPict="0">
                <anchor moveWithCells="1">
                  <from>
                    <xdr:col>74</xdr:col>
                    <xdr:colOff>66675</xdr:colOff>
                    <xdr:row>7</xdr:row>
                    <xdr:rowOff>123825</xdr:rowOff>
                  </from>
                  <to>
                    <xdr:col>74</xdr:col>
                    <xdr:colOff>257175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3" r:id="rId1241" name="Check Box 1475">
              <controlPr defaultSize="0" autoFill="0" autoLine="0" autoPict="0">
                <anchor moveWithCells="1">
                  <from>
                    <xdr:col>74</xdr:col>
                    <xdr:colOff>57150</xdr:colOff>
                    <xdr:row>8</xdr:row>
                    <xdr:rowOff>123825</xdr:rowOff>
                  </from>
                  <to>
                    <xdr:col>74</xdr:col>
                    <xdr:colOff>247650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4" r:id="rId1242" name="Check Box 1476">
              <controlPr defaultSize="0" autoFill="0" autoLine="0" autoPict="0">
                <anchor moveWithCells="1">
                  <from>
                    <xdr:col>74</xdr:col>
                    <xdr:colOff>47625</xdr:colOff>
                    <xdr:row>9</xdr:row>
                    <xdr:rowOff>123825</xdr:rowOff>
                  </from>
                  <to>
                    <xdr:col>74</xdr:col>
                    <xdr:colOff>238125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6" r:id="rId1243" name="Check Box 1478">
              <controlPr defaultSize="0" autoFill="0" autoLine="0" autoPict="0">
                <anchor moveWithCells="1">
                  <from>
                    <xdr:col>62</xdr:col>
                    <xdr:colOff>95250</xdr:colOff>
                    <xdr:row>2</xdr:row>
                    <xdr:rowOff>123825</xdr:rowOff>
                  </from>
                  <to>
                    <xdr:col>62</xdr:col>
                    <xdr:colOff>285750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7" r:id="rId1244" name="Check Box 1479">
              <controlPr defaultSize="0" autoFill="0" autoLine="0" autoPict="0">
                <anchor moveWithCells="1">
                  <from>
                    <xdr:col>62</xdr:col>
                    <xdr:colOff>85725</xdr:colOff>
                    <xdr:row>3</xdr:row>
                    <xdr:rowOff>123825</xdr:rowOff>
                  </from>
                  <to>
                    <xdr:col>62</xdr:col>
                    <xdr:colOff>276225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8" r:id="rId1245" name="Check Box 1480">
              <controlPr defaultSize="0" autoFill="0" autoLine="0" autoPict="0">
                <anchor moveWithCells="1">
                  <from>
                    <xdr:col>68</xdr:col>
                    <xdr:colOff>85725</xdr:colOff>
                    <xdr:row>2</xdr:row>
                    <xdr:rowOff>104775</xdr:rowOff>
                  </from>
                  <to>
                    <xdr:col>68</xdr:col>
                    <xdr:colOff>266700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9" r:id="rId1246" name="Check Box 1481">
              <controlPr defaultSize="0" autoFill="0" autoLine="0" autoPict="0">
                <anchor moveWithCells="1">
                  <from>
                    <xdr:col>68</xdr:col>
                    <xdr:colOff>85725</xdr:colOff>
                    <xdr:row>3</xdr:row>
                    <xdr:rowOff>104775</xdr:rowOff>
                  </from>
                  <to>
                    <xdr:col>68</xdr:col>
                    <xdr:colOff>266700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0" r:id="rId1247" name="Check Box 1482">
              <controlPr defaultSize="0" autoFill="0" autoLine="0" autoPict="0">
                <anchor moveWithCells="1">
                  <from>
                    <xdr:col>2</xdr:col>
                    <xdr:colOff>104775</xdr:colOff>
                    <xdr:row>3</xdr:row>
                    <xdr:rowOff>114300</xdr:rowOff>
                  </from>
                  <to>
                    <xdr:col>4</xdr:col>
                    <xdr:colOff>38100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2" r:id="rId1248" name="Check Box 1484">
              <controlPr defaultSize="0" autoFill="0" autoLine="0" autoPict="0">
                <anchor moveWithCells="1">
                  <from>
                    <xdr:col>14</xdr:col>
                    <xdr:colOff>95250</xdr:colOff>
                    <xdr:row>3</xdr:row>
                    <xdr:rowOff>123825</xdr:rowOff>
                  </from>
                  <to>
                    <xdr:col>14</xdr:col>
                    <xdr:colOff>285750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3" r:id="rId1249" name="Check Box 1485">
              <controlPr defaultSize="0" autoFill="0" autoLine="0" autoPict="0">
                <anchor moveWithCells="1">
                  <from>
                    <xdr:col>147</xdr:col>
                    <xdr:colOff>123825</xdr:colOff>
                    <xdr:row>2</xdr:row>
                    <xdr:rowOff>123825</xdr:rowOff>
                  </from>
                  <to>
                    <xdr:col>147</xdr:col>
                    <xdr:colOff>314325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4" r:id="rId1250" name="Check Box 1486">
              <controlPr defaultSize="0" autoFill="0" autoLine="0" autoPict="0">
                <anchor moveWithCells="1">
                  <from>
                    <xdr:col>147</xdr:col>
                    <xdr:colOff>123825</xdr:colOff>
                    <xdr:row>3</xdr:row>
                    <xdr:rowOff>123825</xdr:rowOff>
                  </from>
                  <to>
                    <xdr:col>147</xdr:col>
                    <xdr:colOff>314325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5" r:id="rId1251" name="Check Box 1487">
              <controlPr defaultSize="0" autoFill="0" autoLine="0" autoPict="0">
                <anchor moveWithCells="1">
                  <from>
                    <xdr:col>147</xdr:col>
                    <xdr:colOff>123825</xdr:colOff>
                    <xdr:row>4</xdr:row>
                    <xdr:rowOff>123825</xdr:rowOff>
                  </from>
                  <to>
                    <xdr:col>147</xdr:col>
                    <xdr:colOff>314325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6" r:id="rId1252" name="Check Box 1488">
              <controlPr defaultSize="0" autoFill="0" autoLine="0" autoPict="0">
                <anchor moveWithCells="1">
                  <from>
                    <xdr:col>147</xdr:col>
                    <xdr:colOff>123825</xdr:colOff>
                    <xdr:row>5</xdr:row>
                    <xdr:rowOff>123825</xdr:rowOff>
                  </from>
                  <to>
                    <xdr:col>147</xdr:col>
                    <xdr:colOff>314325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7" r:id="rId1253" name="Check Box 1489">
              <controlPr defaultSize="0" autoFill="0" autoLine="0" autoPict="0">
                <anchor moveWithCells="1">
                  <from>
                    <xdr:col>147</xdr:col>
                    <xdr:colOff>123825</xdr:colOff>
                    <xdr:row>6</xdr:row>
                    <xdr:rowOff>123825</xdr:rowOff>
                  </from>
                  <to>
                    <xdr:col>147</xdr:col>
                    <xdr:colOff>314325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8" r:id="rId1254" name="Check Box 1490">
              <controlPr defaultSize="0" autoFill="0" autoLine="0" autoPict="0">
                <anchor moveWithCells="1">
                  <from>
                    <xdr:col>147</xdr:col>
                    <xdr:colOff>123825</xdr:colOff>
                    <xdr:row>7</xdr:row>
                    <xdr:rowOff>123825</xdr:rowOff>
                  </from>
                  <to>
                    <xdr:col>147</xdr:col>
                    <xdr:colOff>314325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9" r:id="rId1255" name="Check Box 1491">
              <controlPr defaultSize="0" autoFill="0" autoLine="0" autoPict="0">
                <anchor moveWithCells="1">
                  <from>
                    <xdr:col>147</xdr:col>
                    <xdr:colOff>123825</xdr:colOff>
                    <xdr:row>8</xdr:row>
                    <xdr:rowOff>123825</xdr:rowOff>
                  </from>
                  <to>
                    <xdr:col>147</xdr:col>
                    <xdr:colOff>314325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0" r:id="rId1256" name="Check Box 1492">
              <controlPr defaultSize="0" autoFill="0" autoLine="0" autoPict="0">
                <anchor moveWithCells="1">
                  <from>
                    <xdr:col>147</xdr:col>
                    <xdr:colOff>123825</xdr:colOff>
                    <xdr:row>9</xdr:row>
                    <xdr:rowOff>123825</xdr:rowOff>
                  </from>
                  <to>
                    <xdr:col>147</xdr:col>
                    <xdr:colOff>314325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1" r:id="rId1257" name="Check Box 1493">
              <controlPr defaultSize="0" autoFill="0" autoLine="0" autoPict="0">
                <anchor moveWithCells="1">
                  <from>
                    <xdr:col>147</xdr:col>
                    <xdr:colOff>123825</xdr:colOff>
                    <xdr:row>10</xdr:row>
                    <xdr:rowOff>123825</xdr:rowOff>
                  </from>
                  <to>
                    <xdr:col>147</xdr:col>
                    <xdr:colOff>314325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2" r:id="rId1258" name="Check Box 1494">
              <controlPr defaultSize="0" autoFill="0" autoLine="0" autoPict="0">
                <anchor moveWithCells="1">
                  <from>
                    <xdr:col>147</xdr:col>
                    <xdr:colOff>123825</xdr:colOff>
                    <xdr:row>11</xdr:row>
                    <xdr:rowOff>123825</xdr:rowOff>
                  </from>
                  <to>
                    <xdr:col>147</xdr:col>
                    <xdr:colOff>314325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3" r:id="rId1259" name="Check Box 1495">
              <controlPr defaultSize="0" autoFill="0" autoLine="0" autoPict="0">
                <anchor moveWithCells="1">
                  <from>
                    <xdr:col>147</xdr:col>
                    <xdr:colOff>123825</xdr:colOff>
                    <xdr:row>12</xdr:row>
                    <xdr:rowOff>123825</xdr:rowOff>
                  </from>
                  <to>
                    <xdr:col>147</xdr:col>
                    <xdr:colOff>314325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4" r:id="rId1260" name="Check Box 1496">
              <controlPr defaultSize="0" autoFill="0" autoLine="0" autoPict="0">
                <anchor moveWithCells="1">
                  <from>
                    <xdr:col>147</xdr:col>
                    <xdr:colOff>123825</xdr:colOff>
                    <xdr:row>13</xdr:row>
                    <xdr:rowOff>123825</xdr:rowOff>
                  </from>
                  <to>
                    <xdr:col>147</xdr:col>
                    <xdr:colOff>314325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5" r:id="rId1261" name="Check Box 1497">
              <controlPr defaultSize="0" autoFill="0" autoLine="0" autoPict="0">
                <anchor moveWithCells="1">
                  <from>
                    <xdr:col>147</xdr:col>
                    <xdr:colOff>123825</xdr:colOff>
                    <xdr:row>14</xdr:row>
                    <xdr:rowOff>123825</xdr:rowOff>
                  </from>
                  <to>
                    <xdr:col>147</xdr:col>
                    <xdr:colOff>314325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6" r:id="rId1262" name="Check Box 1498">
              <controlPr defaultSize="0" autoFill="0" autoLine="0" autoPict="0">
                <anchor moveWithCells="1">
                  <from>
                    <xdr:col>147</xdr:col>
                    <xdr:colOff>123825</xdr:colOff>
                    <xdr:row>15</xdr:row>
                    <xdr:rowOff>123825</xdr:rowOff>
                  </from>
                  <to>
                    <xdr:col>147</xdr:col>
                    <xdr:colOff>314325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7" r:id="rId1263" name="Check Box 1499">
              <controlPr defaultSize="0" autoFill="0" autoLine="0" autoPict="0">
                <anchor moveWithCells="1">
                  <from>
                    <xdr:col>147</xdr:col>
                    <xdr:colOff>123825</xdr:colOff>
                    <xdr:row>16</xdr:row>
                    <xdr:rowOff>123825</xdr:rowOff>
                  </from>
                  <to>
                    <xdr:col>147</xdr:col>
                    <xdr:colOff>314325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8" r:id="rId1264" name="Check Box 1500">
              <controlPr defaultSize="0" autoFill="0" autoLine="0" autoPict="0">
                <anchor moveWithCells="1">
                  <from>
                    <xdr:col>147</xdr:col>
                    <xdr:colOff>123825</xdr:colOff>
                    <xdr:row>19</xdr:row>
                    <xdr:rowOff>123825</xdr:rowOff>
                  </from>
                  <to>
                    <xdr:col>147</xdr:col>
                    <xdr:colOff>314325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1" r:id="rId1265" name="Check Box 1503">
              <controlPr defaultSize="0" autoFill="0" autoLine="0" autoPict="0">
                <anchor moveWithCells="1">
                  <from>
                    <xdr:col>2</xdr:col>
                    <xdr:colOff>104775</xdr:colOff>
                    <xdr:row>17</xdr:row>
                    <xdr:rowOff>104775</xdr:rowOff>
                  </from>
                  <to>
                    <xdr:col>4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2" r:id="rId1266" name="Check Box 1504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104775</xdr:rowOff>
                  </from>
                  <to>
                    <xdr:col>10</xdr:col>
                    <xdr:colOff>19050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3" r:id="rId1267" name="Check Box 1505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104775</xdr:rowOff>
                  </from>
                  <to>
                    <xdr:col>10</xdr:col>
                    <xdr:colOff>19050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4" r:id="rId1268" name="Check Box 1506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104775</xdr:rowOff>
                  </from>
                  <to>
                    <xdr:col>10</xdr:col>
                    <xdr:colOff>19050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5" r:id="rId1269" name="Check Box 1507">
              <controlPr defaultSize="0" autoFill="0" autoLine="0" autoPict="0">
                <anchor moveWithCells="1">
                  <from>
                    <xdr:col>8</xdr:col>
                    <xdr:colOff>104775</xdr:colOff>
                    <xdr:row>17</xdr:row>
                    <xdr:rowOff>104775</xdr:rowOff>
                  </from>
                  <to>
                    <xdr:col>10</xdr:col>
                    <xdr:colOff>19050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6" r:id="rId1270" name="Check Box 1508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104775</xdr:rowOff>
                  </from>
                  <to>
                    <xdr:col>16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7" r:id="rId1271" name="Check Box 1509">
              <controlPr defaultSize="0" autoFill="0" autoLine="0" autoPict="0">
                <anchor moveWithCells="1">
                  <from>
                    <xdr:col>4</xdr:col>
                    <xdr:colOff>123825</xdr:colOff>
                    <xdr:row>17</xdr:row>
                    <xdr:rowOff>123825</xdr:rowOff>
                  </from>
                  <to>
                    <xdr:col>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8" r:id="rId1272" name="Check Box 1510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123825</xdr:rowOff>
                  </from>
                  <to>
                    <xdr:col>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9" r:id="rId1273" name="Check Box 1511">
              <controlPr defaultSize="0" autoFill="0" autoLine="0" autoPict="0">
                <anchor moveWithCells="1">
                  <from>
                    <xdr:col>10</xdr:col>
                    <xdr:colOff>123825</xdr:colOff>
                    <xdr:row>17</xdr:row>
                    <xdr:rowOff>123825</xdr:rowOff>
                  </from>
                  <to>
                    <xdr:col>10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0" r:id="rId1274" name="Check Box 1512">
              <controlPr defaultSize="0" autoFill="0" autoLine="0" autoPict="0">
                <anchor moveWithCells="1">
                  <from>
                    <xdr:col>13</xdr:col>
                    <xdr:colOff>123825</xdr:colOff>
                    <xdr:row>17</xdr:row>
                    <xdr:rowOff>123825</xdr:rowOff>
                  </from>
                  <to>
                    <xdr:col>13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1" r:id="rId1275" name="Check Box 1513">
              <controlPr defaultSize="0" autoFill="0" autoLine="0" autoPict="0">
                <anchor moveWithCells="1">
                  <from>
                    <xdr:col>49</xdr:col>
                    <xdr:colOff>123825</xdr:colOff>
                    <xdr:row>17</xdr:row>
                    <xdr:rowOff>123825</xdr:rowOff>
                  </from>
                  <to>
                    <xdr:col>49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2" r:id="rId1276" name="Check Box 1514">
              <controlPr defaultSize="0" autoFill="0" autoLine="0" autoPict="0">
                <anchor moveWithCells="1">
                  <from>
                    <xdr:col>46</xdr:col>
                    <xdr:colOff>123825</xdr:colOff>
                    <xdr:row>17</xdr:row>
                    <xdr:rowOff>123825</xdr:rowOff>
                  </from>
                  <to>
                    <xdr:col>46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3" r:id="rId1277" name="Check Box 1515">
              <controlPr defaultSize="0" autoFill="0" autoLine="0" autoPict="0">
                <anchor moveWithCells="1">
                  <from>
                    <xdr:col>43</xdr:col>
                    <xdr:colOff>123825</xdr:colOff>
                    <xdr:row>17</xdr:row>
                    <xdr:rowOff>123825</xdr:rowOff>
                  </from>
                  <to>
                    <xdr:col>43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4" r:id="rId1278" name="Check Box 1516">
              <controlPr defaultSize="0" autoFill="0" autoLine="0" autoPict="0">
                <anchor moveWithCells="1">
                  <from>
                    <xdr:col>40</xdr:col>
                    <xdr:colOff>123825</xdr:colOff>
                    <xdr:row>17</xdr:row>
                    <xdr:rowOff>123825</xdr:rowOff>
                  </from>
                  <to>
                    <xdr:col>40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5" r:id="rId1279" name="Check Box 1517">
              <controlPr defaultSize="0" autoFill="0" autoLine="0" autoPict="0">
                <anchor moveWithCells="1">
                  <from>
                    <xdr:col>37</xdr:col>
                    <xdr:colOff>123825</xdr:colOff>
                    <xdr:row>17</xdr:row>
                    <xdr:rowOff>123825</xdr:rowOff>
                  </from>
                  <to>
                    <xdr:col>37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6" r:id="rId1280" name="Check Box 1518">
              <controlPr defaultSize="0" autoFill="0" autoLine="0" autoPict="0">
                <anchor moveWithCells="1">
                  <from>
                    <xdr:col>34</xdr:col>
                    <xdr:colOff>123825</xdr:colOff>
                    <xdr:row>17</xdr:row>
                    <xdr:rowOff>123825</xdr:rowOff>
                  </from>
                  <to>
                    <xdr:col>34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7" r:id="rId1281" name="Check Box 1519">
              <controlPr defaultSize="0" autoFill="0" autoLine="0" autoPict="0">
                <anchor moveWithCells="1">
                  <from>
                    <xdr:col>16</xdr:col>
                    <xdr:colOff>123825</xdr:colOff>
                    <xdr:row>17</xdr:row>
                    <xdr:rowOff>123825</xdr:rowOff>
                  </from>
                  <to>
                    <xdr:col>16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8" r:id="rId1282" name="Check Box 1520">
              <controlPr defaultSize="0" autoFill="0" autoLine="0" autoPict="0">
                <anchor moveWithCells="1">
                  <from>
                    <xdr:col>19</xdr:col>
                    <xdr:colOff>123825</xdr:colOff>
                    <xdr:row>17</xdr:row>
                    <xdr:rowOff>123825</xdr:rowOff>
                  </from>
                  <to>
                    <xdr:col>19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9" r:id="rId1283" name="Check Box 1521">
              <controlPr defaultSize="0" autoFill="0" autoLine="0" autoPict="0">
                <anchor moveWithCells="1">
                  <from>
                    <xdr:col>22</xdr:col>
                    <xdr:colOff>123825</xdr:colOff>
                    <xdr:row>17</xdr:row>
                    <xdr:rowOff>123825</xdr:rowOff>
                  </from>
                  <to>
                    <xdr:col>22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0" r:id="rId1284" name="Check Box 1522">
              <controlPr defaultSize="0" autoFill="0" autoLine="0" autoPict="0">
                <anchor moveWithCells="1">
                  <from>
                    <xdr:col>25</xdr:col>
                    <xdr:colOff>123825</xdr:colOff>
                    <xdr:row>17</xdr:row>
                    <xdr:rowOff>123825</xdr:rowOff>
                  </from>
                  <to>
                    <xdr:col>25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1" r:id="rId1285" name="Check Box 1523">
              <controlPr defaultSize="0" autoFill="0" autoLine="0" autoPict="0">
                <anchor moveWithCells="1">
                  <from>
                    <xdr:col>31</xdr:col>
                    <xdr:colOff>123825</xdr:colOff>
                    <xdr:row>17</xdr:row>
                    <xdr:rowOff>123825</xdr:rowOff>
                  </from>
                  <to>
                    <xdr:col>31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2" r:id="rId1286" name="Check Box 1524">
              <controlPr defaultSize="0" autoFill="0" autoLine="0" autoPict="0">
                <anchor moveWithCells="1">
                  <from>
                    <xdr:col>28</xdr:col>
                    <xdr:colOff>123825</xdr:colOff>
                    <xdr:row>17</xdr:row>
                    <xdr:rowOff>123825</xdr:rowOff>
                  </from>
                  <to>
                    <xdr:col>28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3" r:id="rId1287" name="Check Box 1525">
              <controlPr defaultSize="0" autoFill="0" autoLine="0" autoPict="0">
                <anchor moveWithCells="1">
                  <from>
                    <xdr:col>55</xdr:col>
                    <xdr:colOff>123825</xdr:colOff>
                    <xdr:row>17</xdr:row>
                    <xdr:rowOff>123825</xdr:rowOff>
                  </from>
                  <to>
                    <xdr:col>55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4" r:id="rId1288" name="Check Box 1526">
              <controlPr defaultSize="0" autoFill="0" autoLine="0" autoPict="0">
                <anchor moveWithCells="1">
                  <from>
                    <xdr:col>52</xdr:col>
                    <xdr:colOff>123825</xdr:colOff>
                    <xdr:row>17</xdr:row>
                    <xdr:rowOff>123825</xdr:rowOff>
                  </from>
                  <to>
                    <xdr:col>52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5" r:id="rId1289" name="Check Box 1527">
              <controlPr defaultSize="0" autoFill="0" autoLine="0" autoPict="0">
                <anchor moveWithCells="1">
                  <from>
                    <xdr:col>58</xdr:col>
                    <xdr:colOff>123825</xdr:colOff>
                    <xdr:row>17</xdr:row>
                    <xdr:rowOff>123825</xdr:rowOff>
                  </from>
                  <to>
                    <xdr:col>58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6" r:id="rId1290" name="Check Box 1528">
              <controlPr defaultSize="0" autoFill="0" autoLine="0" autoPict="0">
                <anchor moveWithCells="1">
                  <from>
                    <xdr:col>61</xdr:col>
                    <xdr:colOff>123825</xdr:colOff>
                    <xdr:row>17</xdr:row>
                    <xdr:rowOff>123825</xdr:rowOff>
                  </from>
                  <to>
                    <xdr:col>61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7" r:id="rId1291" name="Check Box 1529">
              <controlPr defaultSize="0" autoFill="0" autoLine="0" autoPict="0">
                <anchor moveWithCells="1">
                  <from>
                    <xdr:col>64</xdr:col>
                    <xdr:colOff>123825</xdr:colOff>
                    <xdr:row>17</xdr:row>
                    <xdr:rowOff>123825</xdr:rowOff>
                  </from>
                  <to>
                    <xdr:col>64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8" r:id="rId1292" name="Check Box 1530">
              <controlPr defaultSize="0" autoFill="0" autoLine="0" autoPict="0">
                <anchor moveWithCells="1">
                  <from>
                    <xdr:col>67</xdr:col>
                    <xdr:colOff>123825</xdr:colOff>
                    <xdr:row>17</xdr:row>
                    <xdr:rowOff>123825</xdr:rowOff>
                  </from>
                  <to>
                    <xdr:col>67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9" r:id="rId1293" name="Check Box 1531">
              <controlPr defaultSize="0" autoFill="0" autoLine="0" autoPict="0">
                <anchor moveWithCells="1">
                  <from>
                    <xdr:col>70</xdr:col>
                    <xdr:colOff>123825</xdr:colOff>
                    <xdr:row>17</xdr:row>
                    <xdr:rowOff>123825</xdr:rowOff>
                  </from>
                  <to>
                    <xdr:col>70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0" r:id="rId1294" name="Check Box 1532">
              <controlPr defaultSize="0" autoFill="0" autoLine="0" autoPict="0">
                <anchor moveWithCells="1">
                  <from>
                    <xdr:col>73</xdr:col>
                    <xdr:colOff>123825</xdr:colOff>
                    <xdr:row>17</xdr:row>
                    <xdr:rowOff>123825</xdr:rowOff>
                  </from>
                  <to>
                    <xdr:col>73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1" r:id="rId1295" name="Check Box 1533">
              <controlPr defaultSize="0" autoFill="0" autoLine="0" autoPict="0">
                <anchor moveWithCells="1">
                  <from>
                    <xdr:col>76</xdr:col>
                    <xdr:colOff>123825</xdr:colOff>
                    <xdr:row>17</xdr:row>
                    <xdr:rowOff>123825</xdr:rowOff>
                  </from>
                  <to>
                    <xdr:col>76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2" r:id="rId1296" name="Check Box 1534">
              <controlPr defaultSize="0" autoFill="0" autoLine="0" autoPict="0">
                <anchor moveWithCells="1">
                  <from>
                    <xdr:col>79</xdr:col>
                    <xdr:colOff>123825</xdr:colOff>
                    <xdr:row>17</xdr:row>
                    <xdr:rowOff>123825</xdr:rowOff>
                  </from>
                  <to>
                    <xdr:col>79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3" r:id="rId1297" name="Check Box 1535">
              <controlPr defaultSize="0" autoFill="0" autoLine="0" autoPict="0">
                <anchor moveWithCells="1">
                  <from>
                    <xdr:col>82</xdr:col>
                    <xdr:colOff>123825</xdr:colOff>
                    <xdr:row>17</xdr:row>
                    <xdr:rowOff>123825</xdr:rowOff>
                  </from>
                  <to>
                    <xdr:col>82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" r:id="rId1298" name="Check Box 1536">
              <controlPr defaultSize="0" autoFill="0" autoLine="0" autoPict="0">
                <anchor moveWithCells="1">
                  <from>
                    <xdr:col>85</xdr:col>
                    <xdr:colOff>123825</xdr:colOff>
                    <xdr:row>17</xdr:row>
                    <xdr:rowOff>123825</xdr:rowOff>
                  </from>
                  <to>
                    <xdr:col>85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" r:id="rId1299" name="Check Box 1537">
              <controlPr defaultSize="0" autoFill="0" autoLine="0" autoPict="0">
                <anchor moveWithCells="1">
                  <from>
                    <xdr:col>88</xdr:col>
                    <xdr:colOff>123825</xdr:colOff>
                    <xdr:row>17</xdr:row>
                    <xdr:rowOff>123825</xdr:rowOff>
                  </from>
                  <to>
                    <xdr:col>88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" r:id="rId1300" name="Check Box 1538">
              <controlPr defaultSize="0" autoFill="0" autoLine="0" autoPict="0">
                <anchor moveWithCells="1">
                  <from>
                    <xdr:col>91</xdr:col>
                    <xdr:colOff>123825</xdr:colOff>
                    <xdr:row>17</xdr:row>
                    <xdr:rowOff>123825</xdr:rowOff>
                  </from>
                  <to>
                    <xdr:col>91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7" r:id="rId1301" name="Check Box 1539">
              <controlPr defaultSize="0" autoFill="0" autoLine="0" autoPict="0">
                <anchor moveWithCells="1">
                  <from>
                    <xdr:col>91</xdr:col>
                    <xdr:colOff>123825</xdr:colOff>
                    <xdr:row>17</xdr:row>
                    <xdr:rowOff>123825</xdr:rowOff>
                  </from>
                  <to>
                    <xdr:col>91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8" r:id="rId1302" name="Check Box 1540">
              <controlPr defaultSize="0" autoFill="0" autoLine="0" autoPict="0">
                <anchor moveWithCells="1">
                  <from>
                    <xdr:col>94</xdr:col>
                    <xdr:colOff>123825</xdr:colOff>
                    <xdr:row>17</xdr:row>
                    <xdr:rowOff>123825</xdr:rowOff>
                  </from>
                  <to>
                    <xdr:col>94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9" r:id="rId1303" name="Check Box 1541">
              <controlPr defaultSize="0" autoFill="0" autoLine="0" autoPict="0">
                <anchor moveWithCells="1">
                  <from>
                    <xdr:col>97</xdr:col>
                    <xdr:colOff>123825</xdr:colOff>
                    <xdr:row>17</xdr:row>
                    <xdr:rowOff>123825</xdr:rowOff>
                  </from>
                  <to>
                    <xdr:col>97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0" r:id="rId1304" name="Check Box 1542">
              <controlPr defaultSize="0" autoFill="0" autoLine="0" autoPict="0">
                <anchor moveWithCells="1">
                  <from>
                    <xdr:col>100</xdr:col>
                    <xdr:colOff>123825</xdr:colOff>
                    <xdr:row>17</xdr:row>
                    <xdr:rowOff>123825</xdr:rowOff>
                  </from>
                  <to>
                    <xdr:col>100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1" r:id="rId1305" name="Check Box 1543">
              <controlPr defaultSize="0" autoFill="0" autoLine="0" autoPict="0">
                <anchor moveWithCells="1">
                  <from>
                    <xdr:col>103</xdr:col>
                    <xdr:colOff>123825</xdr:colOff>
                    <xdr:row>17</xdr:row>
                    <xdr:rowOff>123825</xdr:rowOff>
                  </from>
                  <to>
                    <xdr:col>103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2" r:id="rId1306" name="Check Box 1544">
              <controlPr defaultSize="0" autoFill="0" autoLine="0" autoPict="0">
                <anchor moveWithCells="1">
                  <from>
                    <xdr:col>106</xdr:col>
                    <xdr:colOff>123825</xdr:colOff>
                    <xdr:row>17</xdr:row>
                    <xdr:rowOff>123825</xdr:rowOff>
                  </from>
                  <to>
                    <xdr:col>106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3" r:id="rId1307" name="Check Box 1545">
              <controlPr defaultSize="0" autoFill="0" autoLine="0" autoPict="0">
                <anchor moveWithCells="1">
                  <from>
                    <xdr:col>109</xdr:col>
                    <xdr:colOff>123825</xdr:colOff>
                    <xdr:row>17</xdr:row>
                    <xdr:rowOff>123825</xdr:rowOff>
                  </from>
                  <to>
                    <xdr:col>109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4" r:id="rId1308" name="Check Box 1546">
              <controlPr defaultSize="0" autoFill="0" autoLine="0" autoPict="0">
                <anchor moveWithCells="1">
                  <from>
                    <xdr:col>112</xdr:col>
                    <xdr:colOff>123825</xdr:colOff>
                    <xdr:row>17</xdr:row>
                    <xdr:rowOff>123825</xdr:rowOff>
                  </from>
                  <to>
                    <xdr:col>112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5" r:id="rId1309" name="Check Box 1547">
              <controlPr defaultSize="0" autoFill="0" autoLine="0" autoPict="0">
                <anchor moveWithCells="1">
                  <from>
                    <xdr:col>115</xdr:col>
                    <xdr:colOff>123825</xdr:colOff>
                    <xdr:row>17</xdr:row>
                    <xdr:rowOff>123825</xdr:rowOff>
                  </from>
                  <to>
                    <xdr:col>115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1310" name="Check Box 1548">
              <controlPr defaultSize="0" autoFill="0" autoLine="0" autoPict="0">
                <anchor moveWithCells="1">
                  <from>
                    <xdr:col>124</xdr:col>
                    <xdr:colOff>123825</xdr:colOff>
                    <xdr:row>17</xdr:row>
                    <xdr:rowOff>123825</xdr:rowOff>
                  </from>
                  <to>
                    <xdr:col>124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7" r:id="rId1311" name="Check Box 1549">
              <controlPr defaultSize="0" autoFill="0" autoLine="0" autoPict="0">
                <anchor moveWithCells="1">
                  <from>
                    <xdr:col>127</xdr:col>
                    <xdr:colOff>123825</xdr:colOff>
                    <xdr:row>17</xdr:row>
                    <xdr:rowOff>123825</xdr:rowOff>
                  </from>
                  <to>
                    <xdr:col>127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8" r:id="rId1312" name="Check Box 1550">
              <controlPr defaultSize="0" autoFill="0" autoLine="0" autoPict="0">
                <anchor moveWithCells="1">
                  <from>
                    <xdr:col>144</xdr:col>
                    <xdr:colOff>123825</xdr:colOff>
                    <xdr:row>17</xdr:row>
                    <xdr:rowOff>123825</xdr:rowOff>
                  </from>
                  <to>
                    <xdr:col>144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9" r:id="rId1313" name="Check Box 1551">
              <controlPr defaultSize="0" autoFill="0" autoLine="0" autoPict="0">
                <anchor moveWithCells="1">
                  <from>
                    <xdr:col>143</xdr:col>
                    <xdr:colOff>123825</xdr:colOff>
                    <xdr:row>17</xdr:row>
                    <xdr:rowOff>123825</xdr:rowOff>
                  </from>
                  <to>
                    <xdr:col>143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0" r:id="rId1314" name="Check Box 1552">
              <controlPr defaultSize="0" autoFill="0" autoLine="0" autoPict="0">
                <anchor moveWithCells="1">
                  <from>
                    <xdr:col>139</xdr:col>
                    <xdr:colOff>123825</xdr:colOff>
                    <xdr:row>17</xdr:row>
                    <xdr:rowOff>123825</xdr:rowOff>
                  </from>
                  <to>
                    <xdr:col>139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1" r:id="rId1315" name="Check Box 1553">
              <controlPr defaultSize="0" autoFill="0" autoLine="0" autoPict="0">
                <anchor moveWithCells="1">
                  <from>
                    <xdr:col>136</xdr:col>
                    <xdr:colOff>123825</xdr:colOff>
                    <xdr:row>17</xdr:row>
                    <xdr:rowOff>123825</xdr:rowOff>
                  </from>
                  <to>
                    <xdr:col>136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2" r:id="rId1316" name="Check Box 1554">
              <controlPr defaultSize="0" autoFill="0" autoLine="0" autoPict="0">
                <anchor moveWithCells="1">
                  <from>
                    <xdr:col>132</xdr:col>
                    <xdr:colOff>123825</xdr:colOff>
                    <xdr:row>17</xdr:row>
                    <xdr:rowOff>123825</xdr:rowOff>
                  </from>
                  <to>
                    <xdr:col>132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3" r:id="rId1317" name="Check Box 1555">
              <controlPr defaultSize="0" autoFill="0" autoLine="0" autoPict="0">
                <anchor moveWithCells="1">
                  <from>
                    <xdr:col>131</xdr:col>
                    <xdr:colOff>123825</xdr:colOff>
                    <xdr:row>17</xdr:row>
                    <xdr:rowOff>123825</xdr:rowOff>
                  </from>
                  <to>
                    <xdr:col>131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4" r:id="rId1318" name="Check Box 1556">
              <controlPr defaultSize="0" autoFill="0" autoLine="0" autoPict="0">
                <anchor moveWithCells="1">
                  <from>
                    <xdr:col>20</xdr:col>
                    <xdr:colOff>104775</xdr:colOff>
                    <xdr:row>17</xdr:row>
                    <xdr:rowOff>104775</xdr:rowOff>
                  </from>
                  <to>
                    <xdr:col>22</xdr:col>
                    <xdr:colOff>85725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5" r:id="rId1319" name="Check Box 1557">
              <controlPr defaultSize="0" autoFill="0" autoLine="0" autoPict="0">
                <anchor moveWithCells="1">
                  <from>
                    <xdr:col>26</xdr:col>
                    <xdr:colOff>104775</xdr:colOff>
                    <xdr:row>17</xdr:row>
                    <xdr:rowOff>104775</xdr:rowOff>
                  </from>
                  <to>
                    <xdr:col>28</xdr:col>
                    <xdr:colOff>95250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1320" name="Check Box 1558">
              <controlPr defaultSize="0" autoFill="0" autoLine="0" autoPict="0">
                <anchor moveWithCells="1">
                  <from>
                    <xdr:col>32</xdr:col>
                    <xdr:colOff>104775</xdr:colOff>
                    <xdr:row>17</xdr:row>
                    <xdr:rowOff>104775</xdr:rowOff>
                  </from>
                  <to>
                    <xdr:col>34</xdr:col>
                    <xdr:colOff>76200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1321" name="Check Box 1559">
              <controlPr defaultSize="0" autoFill="0" autoLine="0" autoPict="0">
                <anchor moveWithCells="1">
                  <from>
                    <xdr:col>44</xdr:col>
                    <xdr:colOff>104775</xdr:colOff>
                    <xdr:row>17</xdr:row>
                    <xdr:rowOff>104775</xdr:rowOff>
                  </from>
                  <to>
                    <xdr:col>46</xdr:col>
                    <xdr:colOff>57150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8" r:id="rId1322" name="Check Box 1560">
              <controlPr defaultSize="0" autoFill="0" autoLine="0" autoPict="0">
                <anchor moveWithCells="1">
                  <from>
                    <xdr:col>38</xdr:col>
                    <xdr:colOff>104775</xdr:colOff>
                    <xdr:row>17</xdr:row>
                    <xdr:rowOff>104775</xdr:rowOff>
                  </from>
                  <to>
                    <xdr:col>40</xdr:col>
                    <xdr:colOff>66675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9" r:id="rId1323" name="Check Box 1561">
              <controlPr defaultSize="0" autoFill="0" autoLine="0" autoPict="0">
                <anchor moveWithCells="1">
                  <from>
                    <xdr:col>50</xdr:col>
                    <xdr:colOff>104775</xdr:colOff>
                    <xdr:row>17</xdr:row>
                    <xdr:rowOff>104775</xdr:rowOff>
                  </from>
                  <to>
                    <xdr:col>52</xdr:col>
                    <xdr:colOff>76200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0" r:id="rId1324" name="Check Box 1562">
              <controlPr defaultSize="0" autoFill="0" autoLine="0" autoPict="0">
                <anchor moveWithCells="1">
                  <from>
                    <xdr:col>56</xdr:col>
                    <xdr:colOff>104775</xdr:colOff>
                    <xdr:row>17</xdr:row>
                    <xdr:rowOff>104775</xdr:rowOff>
                  </from>
                  <to>
                    <xdr:col>58</xdr:col>
                    <xdr:colOff>104775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1" r:id="rId1325" name="Check Box 1563">
              <controlPr defaultSize="0" autoFill="0" autoLine="0" autoPict="0">
                <anchor moveWithCells="1">
                  <from>
                    <xdr:col>62</xdr:col>
                    <xdr:colOff>104775</xdr:colOff>
                    <xdr:row>17</xdr:row>
                    <xdr:rowOff>104775</xdr:rowOff>
                  </from>
                  <to>
                    <xdr:col>64</xdr:col>
                    <xdr:colOff>57150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2" r:id="rId1326" name="Check Box 1564">
              <controlPr defaultSize="0" autoFill="0" autoLine="0" autoPict="0">
                <anchor moveWithCells="1">
                  <from>
                    <xdr:col>68</xdr:col>
                    <xdr:colOff>104775</xdr:colOff>
                    <xdr:row>17</xdr:row>
                    <xdr:rowOff>104775</xdr:rowOff>
                  </from>
                  <to>
                    <xdr:col>70</xdr:col>
                    <xdr:colOff>104775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3" r:id="rId1327" name="Check Box 1565">
              <controlPr defaultSize="0" autoFill="0" autoLine="0" autoPict="0">
                <anchor moveWithCells="1">
                  <from>
                    <xdr:col>80</xdr:col>
                    <xdr:colOff>104775</xdr:colOff>
                    <xdr:row>17</xdr:row>
                    <xdr:rowOff>104775</xdr:rowOff>
                  </from>
                  <to>
                    <xdr:col>82</xdr:col>
                    <xdr:colOff>76200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4" r:id="rId1328" name="Check Box 1566">
              <controlPr defaultSize="0" autoFill="0" autoLine="0" autoPict="0">
                <anchor moveWithCells="1">
                  <from>
                    <xdr:col>86</xdr:col>
                    <xdr:colOff>104775</xdr:colOff>
                    <xdr:row>17</xdr:row>
                    <xdr:rowOff>104775</xdr:rowOff>
                  </from>
                  <to>
                    <xdr:col>88</xdr:col>
                    <xdr:colOff>66675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5" r:id="rId1329" name="Check Box 1567">
              <controlPr defaultSize="0" autoFill="0" autoLine="0" autoPict="0">
                <anchor moveWithCells="1">
                  <from>
                    <xdr:col>74</xdr:col>
                    <xdr:colOff>104775</xdr:colOff>
                    <xdr:row>17</xdr:row>
                    <xdr:rowOff>104775</xdr:rowOff>
                  </from>
                  <to>
                    <xdr:col>76</xdr:col>
                    <xdr:colOff>104775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6" r:id="rId1330" name="Check Box 1568">
              <controlPr defaultSize="0" autoFill="0" autoLine="0" autoPict="0">
                <anchor moveWithCells="1">
                  <from>
                    <xdr:col>140</xdr:col>
                    <xdr:colOff>85725</xdr:colOff>
                    <xdr:row>17</xdr:row>
                    <xdr:rowOff>104775</xdr:rowOff>
                  </from>
                  <to>
                    <xdr:col>140</xdr:col>
                    <xdr:colOff>266700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7" r:id="rId1331" name="Check Box 1569">
              <controlPr defaultSize="0" autoFill="0" autoLine="0" autoPict="0">
                <anchor moveWithCells="1">
                  <from>
                    <xdr:col>128</xdr:col>
                    <xdr:colOff>85725</xdr:colOff>
                    <xdr:row>17</xdr:row>
                    <xdr:rowOff>104775</xdr:rowOff>
                  </from>
                  <to>
                    <xdr:col>128</xdr:col>
                    <xdr:colOff>266700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8" r:id="rId1332" name="Check Box 1570">
              <controlPr defaultSize="0" autoFill="0" autoLine="0" autoPict="0">
                <anchor moveWithCells="1">
                  <from>
                    <xdr:col>135</xdr:col>
                    <xdr:colOff>85725</xdr:colOff>
                    <xdr:row>17</xdr:row>
                    <xdr:rowOff>104775</xdr:rowOff>
                  </from>
                  <to>
                    <xdr:col>135</xdr:col>
                    <xdr:colOff>266700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9" r:id="rId1333" name="Check Box 1571">
              <controlPr defaultSize="0" autoFill="0" autoLine="0" autoPict="0">
                <anchor moveWithCells="1">
                  <from>
                    <xdr:col>92</xdr:col>
                    <xdr:colOff>123825</xdr:colOff>
                    <xdr:row>17</xdr:row>
                    <xdr:rowOff>123825</xdr:rowOff>
                  </from>
                  <to>
                    <xdr:col>92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0" r:id="rId1334" name="Check Box 1572">
              <controlPr defaultSize="0" autoFill="0" autoLine="0" autoPict="0">
                <anchor moveWithCells="1">
                  <from>
                    <xdr:col>98</xdr:col>
                    <xdr:colOff>123825</xdr:colOff>
                    <xdr:row>17</xdr:row>
                    <xdr:rowOff>123825</xdr:rowOff>
                  </from>
                  <to>
                    <xdr:col>98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1335" name="Check Box 1573">
              <controlPr defaultSize="0" autoFill="0" autoLine="0" autoPict="0">
                <anchor moveWithCells="1">
                  <from>
                    <xdr:col>116</xdr:col>
                    <xdr:colOff>123825</xdr:colOff>
                    <xdr:row>17</xdr:row>
                    <xdr:rowOff>123825</xdr:rowOff>
                  </from>
                  <to>
                    <xdr:col>116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2" r:id="rId1336" name="Check Box 1574">
              <controlPr defaultSize="0" autoFill="0" autoLine="0" autoPict="0">
                <anchor moveWithCells="1">
                  <from>
                    <xdr:col>110</xdr:col>
                    <xdr:colOff>123825</xdr:colOff>
                    <xdr:row>17</xdr:row>
                    <xdr:rowOff>123825</xdr:rowOff>
                  </from>
                  <to>
                    <xdr:col>110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3" r:id="rId1337" name="Check Box 1575">
              <controlPr defaultSize="0" autoFill="0" autoLine="0" autoPict="0">
                <anchor moveWithCells="1">
                  <from>
                    <xdr:col>104</xdr:col>
                    <xdr:colOff>123825</xdr:colOff>
                    <xdr:row>17</xdr:row>
                    <xdr:rowOff>123825</xdr:rowOff>
                  </from>
                  <to>
                    <xdr:col>104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4" r:id="rId1338" name="Check Box 1576">
              <controlPr defaultSize="0" autoFill="0" autoLine="0" autoPict="0">
                <anchor moveWithCells="1">
                  <from>
                    <xdr:col>118</xdr:col>
                    <xdr:colOff>123825</xdr:colOff>
                    <xdr:row>17</xdr:row>
                    <xdr:rowOff>123825</xdr:rowOff>
                  </from>
                  <to>
                    <xdr:col>118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5" r:id="rId1339" name="Check Box 1577">
              <controlPr defaultSize="0" autoFill="0" autoLine="0" autoPict="0">
                <anchor moveWithCells="1">
                  <from>
                    <xdr:col>121</xdr:col>
                    <xdr:colOff>123825</xdr:colOff>
                    <xdr:row>17</xdr:row>
                    <xdr:rowOff>123825</xdr:rowOff>
                  </from>
                  <to>
                    <xdr:col>121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6" r:id="rId1340" name="Check Box 1578">
              <controlPr defaultSize="0" autoFill="0" autoLine="0" autoPict="0">
                <anchor moveWithCells="1">
                  <from>
                    <xdr:col>122</xdr:col>
                    <xdr:colOff>66675</xdr:colOff>
                    <xdr:row>17</xdr:row>
                    <xdr:rowOff>123825</xdr:rowOff>
                  </from>
                  <to>
                    <xdr:col>122</xdr:col>
                    <xdr:colOff>257175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7" r:id="rId1341" name="Check Box 1579">
              <controlPr defaultSize="0" autoFill="0" autoLine="0" autoPict="0">
                <anchor moveWithCells="1">
                  <from>
                    <xdr:col>147</xdr:col>
                    <xdr:colOff>123825</xdr:colOff>
                    <xdr:row>17</xdr:row>
                    <xdr:rowOff>123825</xdr:rowOff>
                  </from>
                  <to>
                    <xdr:col>147</xdr:col>
                    <xdr:colOff>314325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8" r:id="rId1342" name="Check Box 1580">
              <controlPr defaultSize="0" autoFill="0" autoLine="0" autoPict="0">
                <anchor moveWithCells="1">
                  <from>
                    <xdr:col>2</xdr:col>
                    <xdr:colOff>104775</xdr:colOff>
                    <xdr:row>18</xdr:row>
                    <xdr:rowOff>104775</xdr:rowOff>
                  </from>
                  <to>
                    <xdr:col>4</xdr:col>
                    <xdr:colOff>38100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1343" name="Check Box 1581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104775</xdr:rowOff>
                  </from>
                  <to>
                    <xdr:col>10</xdr:col>
                    <xdr:colOff>19050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0" r:id="rId1344" name="Check Box 1582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104775</xdr:rowOff>
                  </from>
                  <to>
                    <xdr:col>10</xdr:col>
                    <xdr:colOff>19050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1" r:id="rId1345" name="Check Box 1583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104775</xdr:rowOff>
                  </from>
                  <to>
                    <xdr:col>10</xdr:col>
                    <xdr:colOff>19050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2" r:id="rId1346" name="Check Box 1584">
              <controlPr defaultSize="0" autoFill="0" autoLine="0" autoPict="0">
                <anchor moveWithCells="1">
                  <from>
                    <xdr:col>8</xdr:col>
                    <xdr:colOff>104775</xdr:colOff>
                    <xdr:row>18</xdr:row>
                    <xdr:rowOff>104775</xdr:rowOff>
                  </from>
                  <to>
                    <xdr:col>10</xdr:col>
                    <xdr:colOff>19050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3" r:id="rId1347" name="Check Box 1585">
              <controlPr defaultSize="0" autoFill="0" autoLine="0" autoPict="0">
                <anchor moveWithCells="1">
                  <from>
                    <xdr:col>14</xdr:col>
                    <xdr:colOff>104775</xdr:colOff>
                    <xdr:row>18</xdr:row>
                    <xdr:rowOff>104775</xdr:rowOff>
                  </from>
                  <to>
                    <xdr:col>16</xdr:col>
                    <xdr:colOff>38100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4" r:id="rId1348" name="Check Box 1586">
              <controlPr defaultSize="0" autoFill="0" autoLine="0" autoPict="0">
                <anchor moveWithCells="1">
                  <from>
                    <xdr:col>4</xdr:col>
                    <xdr:colOff>123825</xdr:colOff>
                    <xdr:row>18</xdr:row>
                    <xdr:rowOff>123825</xdr:rowOff>
                  </from>
                  <to>
                    <xdr:col>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5" r:id="rId1349" name="Check Box 1587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123825</xdr:rowOff>
                  </from>
                  <to>
                    <xdr:col>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6" r:id="rId1350" name="Check Box 1588">
              <controlPr defaultSize="0" autoFill="0" autoLine="0" autoPict="0">
                <anchor moveWithCells="1">
                  <from>
                    <xdr:col>10</xdr:col>
                    <xdr:colOff>123825</xdr:colOff>
                    <xdr:row>18</xdr:row>
                    <xdr:rowOff>123825</xdr:rowOff>
                  </from>
                  <to>
                    <xdr:col>10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7" r:id="rId1351" name="Check Box 1589">
              <controlPr defaultSize="0" autoFill="0" autoLine="0" autoPict="0">
                <anchor moveWithCells="1">
                  <from>
                    <xdr:col>13</xdr:col>
                    <xdr:colOff>123825</xdr:colOff>
                    <xdr:row>18</xdr:row>
                    <xdr:rowOff>123825</xdr:rowOff>
                  </from>
                  <to>
                    <xdr:col>13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8" r:id="rId1352" name="Check Box 1590">
              <controlPr defaultSize="0" autoFill="0" autoLine="0" autoPict="0">
                <anchor moveWithCells="1">
                  <from>
                    <xdr:col>49</xdr:col>
                    <xdr:colOff>123825</xdr:colOff>
                    <xdr:row>18</xdr:row>
                    <xdr:rowOff>123825</xdr:rowOff>
                  </from>
                  <to>
                    <xdr:col>49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1353" name="Check Box 1591">
              <controlPr defaultSize="0" autoFill="0" autoLine="0" autoPict="0">
                <anchor moveWithCells="1">
                  <from>
                    <xdr:col>46</xdr:col>
                    <xdr:colOff>123825</xdr:colOff>
                    <xdr:row>18</xdr:row>
                    <xdr:rowOff>123825</xdr:rowOff>
                  </from>
                  <to>
                    <xdr:col>46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0" r:id="rId1354" name="Check Box 1592">
              <controlPr defaultSize="0" autoFill="0" autoLine="0" autoPict="0">
                <anchor moveWithCells="1">
                  <from>
                    <xdr:col>43</xdr:col>
                    <xdr:colOff>123825</xdr:colOff>
                    <xdr:row>18</xdr:row>
                    <xdr:rowOff>123825</xdr:rowOff>
                  </from>
                  <to>
                    <xdr:col>43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1" r:id="rId1355" name="Check Box 1593">
              <controlPr defaultSize="0" autoFill="0" autoLine="0" autoPict="0">
                <anchor moveWithCells="1">
                  <from>
                    <xdr:col>40</xdr:col>
                    <xdr:colOff>123825</xdr:colOff>
                    <xdr:row>18</xdr:row>
                    <xdr:rowOff>123825</xdr:rowOff>
                  </from>
                  <to>
                    <xdr:col>40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2" r:id="rId1356" name="Check Box 1594">
              <controlPr defaultSize="0" autoFill="0" autoLine="0" autoPict="0">
                <anchor moveWithCells="1">
                  <from>
                    <xdr:col>37</xdr:col>
                    <xdr:colOff>123825</xdr:colOff>
                    <xdr:row>18</xdr:row>
                    <xdr:rowOff>123825</xdr:rowOff>
                  </from>
                  <to>
                    <xdr:col>37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3" r:id="rId1357" name="Check Box 1595">
              <controlPr defaultSize="0" autoFill="0" autoLine="0" autoPict="0">
                <anchor moveWithCells="1">
                  <from>
                    <xdr:col>34</xdr:col>
                    <xdr:colOff>123825</xdr:colOff>
                    <xdr:row>18</xdr:row>
                    <xdr:rowOff>123825</xdr:rowOff>
                  </from>
                  <to>
                    <xdr:col>34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4" r:id="rId1358" name="Check Box 1596">
              <controlPr defaultSize="0" autoFill="0" autoLine="0" autoPict="0">
                <anchor moveWithCells="1">
                  <from>
                    <xdr:col>16</xdr:col>
                    <xdr:colOff>123825</xdr:colOff>
                    <xdr:row>18</xdr:row>
                    <xdr:rowOff>123825</xdr:rowOff>
                  </from>
                  <to>
                    <xdr:col>16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5" r:id="rId1359" name="Check Box 1597">
              <controlPr defaultSize="0" autoFill="0" autoLine="0" autoPict="0">
                <anchor moveWithCells="1">
                  <from>
                    <xdr:col>19</xdr:col>
                    <xdr:colOff>123825</xdr:colOff>
                    <xdr:row>18</xdr:row>
                    <xdr:rowOff>123825</xdr:rowOff>
                  </from>
                  <to>
                    <xdr:col>19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6" r:id="rId1360" name="Check Box 1598">
              <controlPr defaultSize="0" autoFill="0" autoLine="0" autoPict="0">
                <anchor moveWithCells="1">
                  <from>
                    <xdr:col>22</xdr:col>
                    <xdr:colOff>123825</xdr:colOff>
                    <xdr:row>18</xdr:row>
                    <xdr:rowOff>123825</xdr:rowOff>
                  </from>
                  <to>
                    <xdr:col>22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7" r:id="rId1361" name="Check Box 1599">
              <controlPr defaultSize="0" autoFill="0" autoLine="0" autoPict="0">
                <anchor moveWithCells="1">
                  <from>
                    <xdr:col>25</xdr:col>
                    <xdr:colOff>123825</xdr:colOff>
                    <xdr:row>18</xdr:row>
                    <xdr:rowOff>123825</xdr:rowOff>
                  </from>
                  <to>
                    <xdr:col>25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8" r:id="rId1362" name="Check Box 1600">
              <controlPr defaultSize="0" autoFill="0" autoLine="0" autoPict="0">
                <anchor moveWithCells="1">
                  <from>
                    <xdr:col>31</xdr:col>
                    <xdr:colOff>123825</xdr:colOff>
                    <xdr:row>18</xdr:row>
                    <xdr:rowOff>123825</xdr:rowOff>
                  </from>
                  <to>
                    <xdr:col>31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9" r:id="rId1363" name="Check Box 1601">
              <controlPr defaultSize="0" autoFill="0" autoLine="0" autoPict="0">
                <anchor moveWithCells="1">
                  <from>
                    <xdr:col>28</xdr:col>
                    <xdr:colOff>123825</xdr:colOff>
                    <xdr:row>18</xdr:row>
                    <xdr:rowOff>123825</xdr:rowOff>
                  </from>
                  <to>
                    <xdr:col>28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0" r:id="rId1364" name="Check Box 1602">
              <controlPr defaultSize="0" autoFill="0" autoLine="0" autoPict="0">
                <anchor moveWithCells="1">
                  <from>
                    <xdr:col>55</xdr:col>
                    <xdr:colOff>123825</xdr:colOff>
                    <xdr:row>18</xdr:row>
                    <xdr:rowOff>123825</xdr:rowOff>
                  </from>
                  <to>
                    <xdr:col>55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1" r:id="rId1365" name="Check Box 1603">
              <controlPr defaultSize="0" autoFill="0" autoLine="0" autoPict="0">
                <anchor moveWithCells="1">
                  <from>
                    <xdr:col>52</xdr:col>
                    <xdr:colOff>123825</xdr:colOff>
                    <xdr:row>18</xdr:row>
                    <xdr:rowOff>123825</xdr:rowOff>
                  </from>
                  <to>
                    <xdr:col>52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2" r:id="rId1366" name="Check Box 1604">
              <controlPr defaultSize="0" autoFill="0" autoLine="0" autoPict="0">
                <anchor moveWithCells="1">
                  <from>
                    <xdr:col>58</xdr:col>
                    <xdr:colOff>123825</xdr:colOff>
                    <xdr:row>18</xdr:row>
                    <xdr:rowOff>123825</xdr:rowOff>
                  </from>
                  <to>
                    <xdr:col>58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3" r:id="rId1367" name="Check Box 1605">
              <controlPr defaultSize="0" autoFill="0" autoLine="0" autoPict="0">
                <anchor moveWithCells="1">
                  <from>
                    <xdr:col>61</xdr:col>
                    <xdr:colOff>123825</xdr:colOff>
                    <xdr:row>18</xdr:row>
                    <xdr:rowOff>123825</xdr:rowOff>
                  </from>
                  <to>
                    <xdr:col>61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4" r:id="rId1368" name="Check Box 1606">
              <controlPr defaultSize="0" autoFill="0" autoLine="0" autoPict="0">
                <anchor moveWithCells="1">
                  <from>
                    <xdr:col>64</xdr:col>
                    <xdr:colOff>123825</xdr:colOff>
                    <xdr:row>18</xdr:row>
                    <xdr:rowOff>123825</xdr:rowOff>
                  </from>
                  <to>
                    <xdr:col>64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5" r:id="rId1369" name="Check Box 1607">
              <controlPr defaultSize="0" autoFill="0" autoLine="0" autoPict="0">
                <anchor moveWithCells="1">
                  <from>
                    <xdr:col>67</xdr:col>
                    <xdr:colOff>123825</xdr:colOff>
                    <xdr:row>18</xdr:row>
                    <xdr:rowOff>123825</xdr:rowOff>
                  </from>
                  <to>
                    <xdr:col>67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6" r:id="rId1370" name="Check Box 1608">
              <controlPr defaultSize="0" autoFill="0" autoLine="0" autoPict="0">
                <anchor moveWithCells="1">
                  <from>
                    <xdr:col>70</xdr:col>
                    <xdr:colOff>123825</xdr:colOff>
                    <xdr:row>18</xdr:row>
                    <xdr:rowOff>123825</xdr:rowOff>
                  </from>
                  <to>
                    <xdr:col>70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7" r:id="rId1371" name="Check Box 1609">
              <controlPr defaultSize="0" autoFill="0" autoLine="0" autoPict="0">
                <anchor moveWithCells="1">
                  <from>
                    <xdr:col>73</xdr:col>
                    <xdr:colOff>123825</xdr:colOff>
                    <xdr:row>18</xdr:row>
                    <xdr:rowOff>123825</xdr:rowOff>
                  </from>
                  <to>
                    <xdr:col>73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8" r:id="rId1372" name="Check Box 1610">
              <controlPr defaultSize="0" autoFill="0" autoLine="0" autoPict="0">
                <anchor moveWithCells="1">
                  <from>
                    <xdr:col>76</xdr:col>
                    <xdr:colOff>123825</xdr:colOff>
                    <xdr:row>18</xdr:row>
                    <xdr:rowOff>123825</xdr:rowOff>
                  </from>
                  <to>
                    <xdr:col>76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9" r:id="rId1373" name="Check Box 1611">
              <controlPr defaultSize="0" autoFill="0" autoLine="0" autoPict="0">
                <anchor moveWithCells="1">
                  <from>
                    <xdr:col>79</xdr:col>
                    <xdr:colOff>123825</xdr:colOff>
                    <xdr:row>18</xdr:row>
                    <xdr:rowOff>123825</xdr:rowOff>
                  </from>
                  <to>
                    <xdr:col>79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0" r:id="rId1374" name="Check Box 1612">
              <controlPr defaultSize="0" autoFill="0" autoLine="0" autoPict="0">
                <anchor moveWithCells="1">
                  <from>
                    <xdr:col>82</xdr:col>
                    <xdr:colOff>123825</xdr:colOff>
                    <xdr:row>18</xdr:row>
                    <xdr:rowOff>123825</xdr:rowOff>
                  </from>
                  <to>
                    <xdr:col>82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1" r:id="rId1375" name="Check Box 1613">
              <controlPr defaultSize="0" autoFill="0" autoLine="0" autoPict="0">
                <anchor moveWithCells="1">
                  <from>
                    <xdr:col>85</xdr:col>
                    <xdr:colOff>123825</xdr:colOff>
                    <xdr:row>18</xdr:row>
                    <xdr:rowOff>123825</xdr:rowOff>
                  </from>
                  <to>
                    <xdr:col>85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2" r:id="rId1376" name="Check Box 1614">
              <controlPr defaultSize="0" autoFill="0" autoLine="0" autoPict="0">
                <anchor moveWithCells="1">
                  <from>
                    <xdr:col>88</xdr:col>
                    <xdr:colOff>123825</xdr:colOff>
                    <xdr:row>18</xdr:row>
                    <xdr:rowOff>123825</xdr:rowOff>
                  </from>
                  <to>
                    <xdr:col>88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3" r:id="rId1377" name="Check Box 1615">
              <controlPr defaultSize="0" autoFill="0" autoLine="0" autoPict="0">
                <anchor moveWithCells="1">
                  <from>
                    <xdr:col>91</xdr:col>
                    <xdr:colOff>123825</xdr:colOff>
                    <xdr:row>18</xdr:row>
                    <xdr:rowOff>123825</xdr:rowOff>
                  </from>
                  <to>
                    <xdr:col>91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4" r:id="rId1378" name="Check Box 1616">
              <controlPr defaultSize="0" autoFill="0" autoLine="0" autoPict="0">
                <anchor moveWithCells="1">
                  <from>
                    <xdr:col>91</xdr:col>
                    <xdr:colOff>123825</xdr:colOff>
                    <xdr:row>18</xdr:row>
                    <xdr:rowOff>123825</xdr:rowOff>
                  </from>
                  <to>
                    <xdr:col>91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5" r:id="rId1379" name="Check Box 1617">
              <controlPr defaultSize="0" autoFill="0" autoLine="0" autoPict="0">
                <anchor moveWithCells="1">
                  <from>
                    <xdr:col>94</xdr:col>
                    <xdr:colOff>123825</xdr:colOff>
                    <xdr:row>18</xdr:row>
                    <xdr:rowOff>123825</xdr:rowOff>
                  </from>
                  <to>
                    <xdr:col>94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6" r:id="rId1380" name="Check Box 1618">
              <controlPr defaultSize="0" autoFill="0" autoLine="0" autoPict="0">
                <anchor moveWithCells="1">
                  <from>
                    <xdr:col>97</xdr:col>
                    <xdr:colOff>123825</xdr:colOff>
                    <xdr:row>18</xdr:row>
                    <xdr:rowOff>123825</xdr:rowOff>
                  </from>
                  <to>
                    <xdr:col>97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7" r:id="rId1381" name="Check Box 1619">
              <controlPr defaultSize="0" autoFill="0" autoLine="0" autoPict="0">
                <anchor moveWithCells="1">
                  <from>
                    <xdr:col>100</xdr:col>
                    <xdr:colOff>123825</xdr:colOff>
                    <xdr:row>18</xdr:row>
                    <xdr:rowOff>123825</xdr:rowOff>
                  </from>
                  <to>
                    <xdr:col>100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8" r:id="rId1382" name="Check Box 1620">
              <controlPr defaultSize="0" autoFill="0" autoLine="0" autoPict="0">
                <anchor moveWithCells="1">
                  <from>
                    <xdr:col>103</xdr:col>
                    <xdr:colOff>123825</xdr:colOff>
                    <xdr:row>18</xdr:row>
                    <xdr:rowOff>123825</xdr:rowOff>
                  </from>
                  <to>
                    <xdr:col>103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9" r:id="rId1383" name="Check Box 1621">
              <controlPr defaultSize="0" autoFill="0" autoLine="0" autoPict="0">
                <anchor moveWithCells="1">
                  <from>
                    <xdr:col>106</xdr:col>
                    <xdr:colOff>123825</xdr:colOff>
                    <xdr:row>18</xdr:row>
                    <xdr:rowOff>123825</xdr:rowOff>
                  </from>
                  <to>
                    <xdr:col>106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0" r:id="rId1384" name="Check Box 1622">
              <controlPr defaultSize="0" autoFill="0" autoLine="0" autoPict="0">
                <anchor moveWithCells="1">
                  <from>
                    <xdr:col>109</xdr:col>
                    <xdr:colOff>123825</xdr:colOff>
                    <xdr:row>18</xdr:row>
                    <xdr:rowOff>123825</xdr:rowOff>
                  </from>
                  <to>
                    <xdr:col>109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1" r:id="rId1385" name="Check Box 1623">
              <controlPr defaultSize="0" autoFill="0" autoLine="0" autoPict="0">
                <anchor moveWithCells="1">
                  <from>
                    <xdr:col>112</xdr:col>
                    <xdr:colOff>123825</xdr:colOff>
                    <xdr:row>18</xdr:row>
                    <xdr:rowOff>123825</xdr:rowOff>
                  </from>
                  <to>
                    <xdr:col>112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2" r:id="rId1386" name="Check Box 1624">
              <controlPr defaultSize="0" autoFill="0" autoLine="0" autoPict="0">
                <anchor moveWithCells="1">
                  <from>
                    <xdr:col>115</xdr:col>
                    <xdr:colOff>123825</xdr:colOff>
                    <xdr:row>18</xdr:row>
                    <xdr:rowOff>123825</xdr:rowOff>
                  </from>
                  <to>
                    <xdr:col>115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3" r:id="rId1387" name="Check Box 1625">
              <controlPr defaultSize="0" autoFill="0" autoLine="0" autoPict="0">
                <anchor moveWithCells="1">
                  <from>
                    <xdr:col>124</xdr:col>
                    <xdr:colOff>123825</xdr:colOff>
                    <xdr:row>18</xdr:row>
                    <xdr:rowOff>123825</xdr:rowOff>
                  </from>
                  <to>
                    <xdr:col>124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4" r:id="rId1388" name="Check Box 1626">
              <controlPr defaultSize="0" autoFill="0" autoLine="0" autoPict="0">
                <anchor moveWithCells="1">
                  <from>
                    <xdr:col>127</xdr:col>
                    <xdr:colOff>123825</xdr:colOff>
                    <xdr:row>18</xdr:row>
                    <xdr:rowOff>123825</xdr:rowOff>
                  </from>
                  <to>
                    <xdr:col>127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5" r:id="rId1389" name="Check Box 1627">
              <controlPr defaultSize="0" autoFill="0" autoLine="0" autoPict="0">
                <anchor moveWithCells="1">
                  <from>
                    <xdr:col>144</xdr:col>
                    <xdr:colOff>123825</xdr:colOff>
                    <xdr:row>18</xdr:row>
                    <xdr:rowOff>123825</xdr:rowOff>
                  </from>
                  <to>
                    <xdr:col>144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6" r:id="rId1390" name="Check Box 1628">
              <controlPr defaultSize="0" autoFill="0" autoLine="0" autoPict="0">
                <anchor moveWithCells="1">
                  <from>
                    <xdr:col>143</xdr:col>
                    <xdr:colOff>123825</xdr:colOff>
                    <xdr:row>18</xdr:row>
                    <xdr:rowOff>123825</xdr:rowOff>
                  </from>
                  <to>
                    <xdr:col>143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7" r:id="rId1391" name="Check Box 1629">
              <controlPr defaultSize="0" autoFill="0" autoLine="0" autoPict="0">
                <anchor moveWithCells="1">
                  <from>
                    <xdr:col>139</xdr:col>
                    <xdr:colOff>123825</xdr:colOff>
                    <xdr:row>18</xdr:row>
                    <xdr:rowOff>123825</xdr:rowOff>
                  </from>
                  <to>
                    <xdr:col>139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8" r:id="rId1392" name="Check Box 1630">
              <controlPr defaultSize="0" autoFill="0" autoLine="0" autoPict="0">
                <anchor moveWithCells="1">
                  <from>
                    <xdr:col>136</xdr:col>
                    <xdr:colOff>123825</xdr:colOff>
                    <xdr:row>18</xdr:row>
                    <xdr:rowOff>123825</xdr:rowOff>
                  </from>
                  <to>
                    <xdr:col>136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9" r:id="rId1393" name="Check Box 1631">
              <controlPr defaultSize="0" autoFill="0" autoLine="0" autoPict="0">
                <anchor moveWithCells="1">
                  <from>
                    <xdr:col>132</xdr:col>
                    <xdr:colOff>123825</xdr:colOff>
                    <xdr:row>18</xdr:row>
                    <xdr:rowOff>123825</xdr:rowOff>
                  </from>
                  <to>
                    <xdr:col>132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0" r:id="rId1394" name="Check Box 1632">
              <controlPr defaultSize="0" autoFill="0" autoLine="0" autoPict="0">
                <anchor moveWithCells="1">
                  <from>
                    <xdr:col>131</xdr:col>
                    <xdr:colOff>123825</xdr:colOff>
                    <xdr:row>18</xdr:row>
                    <xdr:rowOff>123825</xdr:rowOff>
                  </from>
                  <to>
                    <xdr:col>131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1" r:id="rId1395" name="Check Box 1633">
              <controlPr defaultSize="0" autoFill="0" autoLine="0" autoPict="0">
                <anchor moveWithCells="1">
                  <from>
                    <xdr:col>20</xdr:col>
                    <xdr:colOff>104775</xdr:colOff>
                    <xdr:row>18</xdr:row>
                    <xdr:rowOff>104775</xdr:rowOff>
                  </from>
                  <to>
                    <xdr:col>22</xdr:col>
                    <xdr:colOff>85725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2" r:id="rId1396" name="Check Box 1634">
              <controlPr defaultSize="0" autoFill="0" autoLine="0" autoPict="0">
                <anchor moveWithCells="1">
                  <from>
                    <xdr:col>26</xdr:col>
                    <xdr:colOff>104775</xdr:colOff>
                    <xdr:row>18</xdr:row>
                    <xdr:rowOff>104775</xdr:rowOff>
                  </from>
                  <to>
                    <xdr:col>28</xdr:col>
                    <xdr:colOff>95250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3" r:id="rId1397" name="Check Box 1635">
              <controlPr defaultSize="0" autoFill="0" autoLine="0" autoPict="0">
                <anchor moveWithCells="1">
                  <from>
                    <xdr:col>32</xdr:col>
                    <xdr:colOff>104775</xdr:colOff>
                    <xdr:row>18</xdr:row>
                    <xdr:rowOff>104775</xdr:rowOff>
                  </from>
                  <to>
                    <xdr:col>34</xdr:col>
                    <xdr:colOff>76200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4" r:id="rId1398" name="Check Box 1636">
              <controlPr defaultSize="0" autoFill="0" autoLine="0" autoPict="0">
                <anchor moveWithCells="1">
                  <from>
                    <xdr:col>44</xdr:col>
                    <xdr:colOff>104775</xdr:colOff>
                    <xdr:row>18</xdr:row>
                    <xdr:rowOff>104775</xdr:rowOff>
                  </from>
                  <to>
                    <xdr:col>46</xdr:col>
                    <xdr:colOff>57150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5" r:id="rId1399" name="Check Box 1637">
              <controlPr defaultSize="0" autoFill="0" autoLine="0" autoPict="0">
                <anchor moveWithCells="1">
                  <from>
                    <xdr:col>38</xdr:col>
                    <xdr:colOff>104775</xdr:colOff>
                    <xdr:row>18</xdr:row>
                    <xdr:rowOff>104775</xdr:rowOff>
                  </from>
                  <to>
                    <xdr:col>40</xdr:col>
                    <xdr:colOff>66675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" r:id="rId1400" name="Check Box 1638">
              <controlPr defaultSize="0" autoFill="0" autoLine="0" autoPict="0">
                <anchor moveWithCells="1">
                  <from>
                    <xdr:col>50</xdr:col>
                    <xdr:colOff>104775</xdr:colOff>
                    <xdr:row>18</xdr:row>
                    <xdr:rowOff>104775</xdr:rowOff>
                  </from>
                  <to>
                    <xdr:col>52</xdr:col>
                    <xdr:colOff>76200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" r:id="rId1401" name="Check Box 1639">
              <controlPr defaultSize="0" autoFill="0" autoLine="0" autoPict="0">
                <anchor moveWithCells="1">
                  <from>
                    <xdr:col>56</xdr:col>
                    <xdr:colOff>104775</xdr:colOff>
                    <xdr:row>18</xdr:row>
                    <xdr:rowOff>104775</xdr:rowOff>
                  </from>
                  <to>
                    <xdr:col>58</xdr:col>
                    <xdr:colOff>104775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" r:id="rId1402" name="Check Box 1640">
              <controlPr defaultSize="0" autoFill="0" autoLine="0" autoPict="0">
                <anchor moveWithCells="1">
                  <from>
                    <xdr:col>62</xdr:col>
                    <xdr:colOff>104775</xdr:colOff>
                    <xdr:row>18</xdr:row>
                    <xdr:rowOff>104775</xdr:rowOff>
                  </from>
                  <to>
                    <xdr:col>64</xdr:col>
                    <xdr:colOff>57150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" r:id="rId1403" name="Check Box 1641">
              <controlPr defaultSize="0" autoFill="0" autoLine="0" autoPict="0">
                <anchor moveWithCells="1">
                  <from>
                    <xdr:col>68</xdr:col>
                    <xdr:colOff>104775</xdr:colOff>
                    <xdr:row>18</xdr:row>
                    <xdr:rowOff>104775</xdr:rowOff>
                  </from>
                  <to>
                    <xdr:col>70</xdr:col>
                    <xdr:colOff>104775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" r:id="rId1404" name="Check Box 1642">
              <controlPr defaultSize="0" autoFill="0" autoLine="0" autoPict="0">
                <anchor moveWithCells="1">
                  <from>
                    <xdr:col>80</xdr:col>
                    <xdr:colOff>104775</xdr:colOff>
                    <xdr:row>18</xdr:row>
                    <xdr:rowOff>104775</xdr:rowOff>
                  </from>
                  <to>
                    <xdr:col>82</xdr:col>
                    <xdr:colOff>76200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" r:id="rId1405" name="Check Box 1643">
              <controlPr defaultSize="0" autoFill="0" autoLine="0" autoPict="0">
                <anchor moveWithCells="1">
                  <from>
                    <xdr:col>86</xdr:col>
                    <xdr:colOff>104775</xdr:colOff>
                    <xdr:row>18</xdr:row>
                    <xdr:rowOff>104775</xdr:rowOff>
                  </from>
                  <to>
                    <xdr:col>88</xdr:col>
                    <xdr:colOff>66675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" r:id="rId1406" name="Check Box 1644">
              <controlPr defaultSize="0" autoFill="0" autoLine="0" autoPict="0">
                <anchor moveWithCells="1">
                  <from>
                    <xdr:col>74</xdr:col>
                    <xdr:colOff>104775</xdr:colOff>
                    <xdr:row>18</xdr:row>
                    <xdr:rowOff>104775</xdr:rowOff>
                  </from>
                  <to>
                    <xdr:col>76</xdr:col>
                    <xdr:colOff>104775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" r:id="rId1407" name="Check Box 1645">
              <controlPr defaultSize="0" autoFill="0" autoLine="0" autoPict="0">
                <anchor moveWithCells="1">
                  <from>
                    <xdr:col>140</xdr:col>
                    <xdr:colOff>85725</xdr:colOff>
                    <xdr:row>18</xdr:row>
                    <xdr:rowOff>104775</xdr:rowOff>
                  </from>
                  <to>
                    <xdr:col>140</xdr:col>
                    <xdr:colOff>266700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4" r:id="rId1408" name="Check Box 1646">
              <controlPr defaultSize="0" autoFill="0" autoLine="0" autoPict="0">
                <anchor moveWithCells="1">
                  <from>
                    <xdr:col>128</xdr:col>
                    <xdr:colOff>85725</xdr:colOff>
                    <xdr:row>18</xdr:row>
                    <xdr:rowOff>104775</xdr:rowOff>
                  </from>
                  <to>
                    <xdr:col>128</xdr:col>
                    <xdr:colOff>266700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5" r:id="rId1409" name="Check Box 1647">
              <controlPr defaultSize="0" autoFill="0" autoLine="0" autoPict="0">
                <anchor moveWithCells="1">
                  <from>
                    <xdr:col>135</xdr:col>
                    <xdr:colOff>85725</xdr:colOff>
                    <xdr:row>18</xdr:row>
                    <xdr:rowOff>104775</xdr:rowOff>
                  </from>
                  <to>
                    <xdr:col>135</xdr:col>
                    <xdr:colOff>266700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6" r:id="rId1410" name="Check Box 1648">
              <controlPr defaultSize="0" autoFill="0" autoLine="0" autoPict="0">
                <anchor moveWithCells="1">
                  <from>
                    <xdr:col>92</xdr:col>
                    <xdr:colOff>123825</xdr:colOff>
                    <xdr:row>18</xdr:row>
                    <xdr:rowOff>123825</xdr:rowOff>
                  </from>
                  <to>
                    <xdr:col>92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7" r:id="rId1411" name="Check Box 1649">
              <controlPr defaultSize="0" autoFill="0" autoLine="0" autoPict="0">
                <anchor moveWithCells="1">
                  <from>
                    <xdr:col>98</xdr:col>
                    <xdr:colOff>123825</xdr:colOff>
                    <xdr:row>18</xdr:row>
                    <xdr:rowOff>123825</xdr:rowOff>
                  </from>
                  <to>
                    <xdr:col>98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8" r:id="rId1412" name="Check Box 1650">
              <controlPr defaultSize="0" autoFill="0" autoLine="0" autoPict="0">
                <anchor moveWithCells="1">
                  <from>
                    <xdr:col>116</xdr:col>
                    <xdr:colOff>123825</xdr:colOff>
                    <xdr:row>18</xdr:row>
                    <xdr:rowOff>123825</xdr:rowOff>
                  </from>
                  <to>
                    <xdr:col>116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9" r:id="rId1413" name="Check Box 1651">
              <controlPr defaultSize="0" autoFill="0" autoLine="0" autoPict="0">
                <anchor moveWithCells="1">
                  <from>
                    <xdr:col>110</xdr:col>
                    <xdr:colOff>123825</xdr:colOff>
                    <xdr:row>18</xdr:row>
                    <xdr:rowOff>123825</xdr:rowOff>
                  </from>
                  <to>
                    <xdr:col>110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0" r:id="rId1414" name="Check Box 1652">
              <controlPr defaultSize="0" autoFill="0" autoLine="0" autoPict="0">
                <anchor moveWithCells="1">
                  <from>
                    <xdr:col>104</xdr:col>
                    <xdr:colOff>123825</xdr:colOff>
                    <xdr:row>18</xdr:row>
                    <xdr:rowOff>123825</xdr:rowOff>
                  </from>
                  <to>
                    <xdr:col>104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1" r:id="rId1415" name="Check Box 1653">
              <controlPr defaultSize="0" autoFill="0" autoLine="0" autoPict="0">
                <anchor moveWithCells="1">
                  <from>
                    <xdr:col>118</xdr:col>
                    <xdr:colOff>123825</xdr:colOff>
                    <xdr:row>18</xdr:row>
                    <xdr:rowOff>123825</xdr:rowOff>
                  </from>
                  <to>
                    <xdr:col>118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2" r:id="rId1416" name="Check Box 1654">
              <controlPr defaultSize="0" autoFill="0" autoLine="0" autoPict="0">
                <anchor moveWithCells="1">
                  <from>
                    <xdr:col>121</xdr:col>
                    <xdr:colOff>123825</xdr:colOff>
                    <xdr:row>18</xdr:row>
                    <xdr:rowOff>123825</xdr:rowOff>
                  </from>
                  <to>
                    <xdr:col>121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3" r:id="rId1417" name="Check Box 1655">
              <controlPr defaultSize="0" autoFill="0" autoLine="0" autoPict="0">
                <anchor moveWithCells="1">
                  <from>
                    <xdr:col>122</xdr:col>
                    <xdr:colOff>66675</xdr:colOff>
                    <xdr:row>18</xdr:row>
                    <xdr:rowOff>123825</xdr:rowOff>
                  </from>
                  <to>
                    <xdr:col>122</xdr:col>
                    <xdr:colOff>257175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4" r:id="rId1418" name="Check Box 1656">
              <controlPr defaultSize="0" autoFill="0" autoLine="0" autoPict="0">
                <anchor moveWithCells="1">
                  <from>
                    <xdr:col>147</xdr:col>
                    <xdr:colOff>123825</xdr:colOff>
                    <xdr:row>18</xdr:row>
                    <xdr:rowOff>123825</xdr:rowOff>
                  </from>
                  <to>
                    <xdr:col>147</xdr:col>
                    <xdr:colOff>314325</xdr:colOff>
                    <xdr:row>18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4AA0-6083-4D51-92A2-6D32E50720F1}">
  <dimension ref="C1:AF32"/>
  <sheetViews>
    <sheetView tabSelected="1" topLeftCell="G1" workbookViewId="0">
      <selection activeCell="AC14" sqref="AC14"/>
    </sheetView>
  </sheetViews>
  <sheetFormatPr defaultRowHeight="21" customHeight="1"/>
  <cols>
    <col min="7" max="7" width="15.5703125" customWidth="1"/>
    <col min="8" max="8" width="1.28515625" customWidth="1"/>
    <col min="9" max="9" width="10" customWidth="1"/>
    <col min="11" max="11" width="7.42578125" customWidth="1"/>
    <col min="12" max="12" width="17.42578125" customWidth="1"/>
    <col min="13" max="13" width="10.28515625" customWidth="1"/>
    <col min="14" max="14" width="14.28515625" customWidth="1"/>
    <col min="15" max="15" width="10.5703125" customWidth="1"/>
    <col min="19" max="19" width="7.5703125" customWidth="1"/>
    <col min="20" max="20" width="13.85546875" customWidth="1"/>
    <col min="21" max="21" width="11.5703125" customWidth="1"/>
    <col min="22" max="22" width="12.5703125" customWidth="1"/>
    <col min="23" max="23" width="9.7109375" customWidth="1"/>
    <col min="25" max="25" width="8.5703125" customWidth="1"/>
    <col min="26" max="26" width="14.42578125" customWidth="1"/>
    <col min="27" max="27" width="14.140625" customWidth="1"/>
    <col min="28" max="28" width="7.5703125" customWidth="1"/>
    <col min="29" max="29" width="19.42578125" customWidth="1"/>
    <col min="30" max="30" width="10.7109375" customWidth="1"/>
    <col min="31" max="31" width="10.7109375" bestFit="1" customWidth="1"/>
    <col min="32" max="32" width="10.5703125" customWidth="1"/>
  </cols>
  <sheetData>
    <row r="1" spans="9:32" ht="21" customHeight="1">
      <c r="L1" s="178" t="e" vm="1">
        <v>#VALUE!</v>
      </c>
      <c r="O1" s="177" t="s">
        <v>85</v>
      </c>
      <c r="P1" s="177"/>
      <c r="Q1" s="177"/>
      <c r="R1" s="177"/>
      <c r="S1" s="177"/>
      <c r="T1" s="177" t="s">
        <v>86</v>
      </c>
      <c r="U1" s="177"/>
    </row>
    <row r="2" spans="9:32" ht="21" customHeight="1">
      <c r="L2" s="178"/>
      <c r="O2" s="177"/>
      <c r="P2" s="177"/>
      <c r="Q2" s="177"/>
      <c r="R2" s="177"/>
      <c r="S2" s="177"/>
      <c r="T2" s="23" t="s">
        <v>87</v>
      </c>
      <c r="U2" s="23" t="s">
        <v>88</v>
      </c>
      <c r="AF2" s="35" t="s">
        <v>91</v>
      </c>
    </row>
    <row r="3" spans="9:32" ht="21" customHeight="1">
      <c r="L3" s="178"/>
      <c r="O3" s="174" t="s">
        <v>101</v>
      </c>
      <c r="P3" s="174"/>
      <c r="Q3" s="174"/>
      <c r="R3" s="174"/>
      <c r="S3" s="174"/>
      <c r="T3" s="28" t="str">
        <f>IF(VLOOKUP($AE$6,'Kiểm tra'!$A$3:$I$20,6,0)=TRUE,"ĐÃ HỌC","CHƯA ĐẠT")</f>
        <v>CHƯA ĐẠT</v>
      </c>
      <c r="U3" s="36" t="str">
        <f>IF(VLOOKUP($AE$6,'Kiểm tra'!$A$3:$I$20,7,0)=TRUE,$AF$2,$AF$3)</f>
        <v>û</v>
      </c>
      <c r="V3" s="172" t="s">
        <v>98</v>
      </c>
      <c r="W3" s="172"/>
      <c r="X3" s="172"/>
      <c r="Y3" s="172"/>
      <c r="Z3" s="172"/>
      <c r="AA3" s="172"/>
      <c r="AB3" s="172"/>
      <c r="AF3" s="35" t="s">
        <v>92</v>
      </c>
    </row>
    <row r="4" spans="9:32" ht="21" customHeight="1">
      <c r="L4" s="178"/>
      <c r="O4" s="174" t="s">
        <v>102</v>
      </c>
      <c r="P4" s="174"/>
      <c r="Q4" s="174"/>
      <c r="R4" s="174"/>
      <c r="S4" s="174"/>
      <c r="T4" s="28" t="str">
        <f>IF(VLOOKUP($AE$6,'Kiểm tra'!$A$3:$W$20,12,0)=TRUE,"ĐÃ HỌC","CHƯA ĐẠT")</f>
        <v>CHƯA ĐẠT</v>
      </c>
      <c r="U4" s="36" t="str">
        <f>IF(VLOOKUP($AE$6,'Kiểm tra'!$A$3:$DX$20,13,0)=TRUE,$AF$2,$AF$3)</f>
        <v>û</v>
      </c>
      <c r="V4" s="172" t="s">
        <v>93</v>
      </c>
      <c r="W4" s="172"/>
      <c r="X4" s="172"/>
      <c r="Y4" s="172"/>
      <c r="Z4" s="172"/>
      <c r="AA4" s="172"/>
      <c r="AB4" s="172"/>
      <c r="AC4" s="169" t="s">
        <v>131</v>
      </c>
      <c r="AD4" s="169"/>
      <c r="AE4" s="169"/>
      <c r="AF4" s="169"/>
    </row>
    <row r="5" spans="9:32" ht="21" customHeight="1">
      <c r="L5" s="178"/>
      <c r="O5" s="174" t="s">
        <v>103</v>
      </c>
      <c r="P5" s="174"/>
      <c r="Q5" s="174"/>
      <c r="R5" s="174"/>
      <c r="S5" s="174"/>
      <c r="T5" s="28" t="str">
        <f>IF(VLOOKUP($AE$6,'Kiểm tra'!$A$3:$EN$20,18,0)=TRUE,"ĐÃ HỌC","CHƯA ĐẠT")</f>
        <v>CHƯA ĐẠT</v>
      </c>
      <c r="U5" s="36" t="str">
        <f>IF(VLOOKUP($AE$6,'Kiểm tra'!$A$3:$DX$20,19,0)=TRUE,$AF$2,$AF$3)</f>
        <v>û</v>
      </c>
      <c r="V5" s="173" t="s">
        <v>99</v>
      </c>
      <c r="W5" s="173"/>
      <c r="X5" s="173"/>
      <c r="Y5" s="37"/>
      <c r="Z5" s="37"/>
      <c r="AA5" s="37"/>
      <c r="AB5" s="37"/>
    </row>
    <row r="6" spans="9:32" ht="21" customHeight="1">
      <c r="L6" s="46" t="str">
        <f>"K"&amp;LEFT($AD$10,2)&amp;"-"&amp;RIGHT($AD$10,2)&amp;"/"&amp;$AE$6</f>
        <v>K17-25/012</v>
      </c>
      <c r="O6" s="174" t="s">
        <v>104</v>
      </c>
      <c r="P6" s="174"/>
      <c r="Q6" s="174"/>
      <c r="R6" s="174"/>
      <c r="S6" s="174"/>
      <c r="T6" s="28" t="str">
        <f>IF(VLOOKUP($AE$6,'Kiểm tra'!$A$3:$EN$20,24,0)=TRUE,"ĐÃ HỌC","CHƯA ĐẠT")</f>
        <v>CHƯA ĐẠT</v>
      </c>
      <c r="U6" s="36" t="str">
        <f>IF(VLOOKUP($AE$6,'Kiểm tra'!$A$3:$DX$20,25,0)=TRUE,$AF$2,$AF$3)</f>
        <v>û</v>
      </c>
      <c r="V6" s="38"/>
      <c r="W6" s="10" t="s">
        <v>100</v>
      </c>
      <c r="X6" s="173" t="str">
        <f>VLOOKUP($AE$6,'Thông tin học viên'!$A$2:$C$35,2,0)&amp;" "&amp;VLOOKUP($AE$6,'Thông tin học viên'!$A$2:$C$35,3,0)</f>
        <v xml:space="preserve"> </v>
      </c>
      <c r="Y6" s="173"/>
      <c r="Z6" s="173"/>
      <c r="AA6" s="173"/>
      <c r="AB6" s="10"/>
      <c r="AD6" s="90" t="s">
        <v>67</v>
      </c>
      <c r="AE6" s="43" t="s">
        <v>79</v>
      </c>
    </row>
    <row r="7" spans="9:32" ht="21" customHeight="1">
      <c r="I7" s="194" t="s">
        <v>52</v>
      </c>
      <c r="J7" s="195"/>
      <c r="K7" s="195"/>
      <c r="L7" s="195"/>
      <c r="M7" s="195"/>
      <c r="N7" s="40" t="s">
        <v>84</v>
      </c>
      <c r="O7" s="174" t="s">
        <v>105</v>
      </c>
      <c r="P7" s="174"/>
      <c r="Q7" s="174"/>
      <c r="R7" s="174"/>
      <c r="S7" s="174"/>
      <c r="T7" s="28" t="str">
        <f>IF(VLOOKUP($AE$6,'Kiểm tra'!$A$3:$EN$20,30,0)=TRUE,"ĐÃ HỌC","CHƯA ĐẠT")</f>
        <v>CHƯA ĐẠT</v>
      </c>
      <c r="U7" s="36" t="str">
        <f>IF(VLOOKUP($AE$6,'Kiểm tra'!$A$3:$DX$20,31,0)=TRUE,$AF$2,$AF$3)</f>
        <v>û</v>
      </c>
      <c r="V7" s="38"/>
      <c r="W7" s="10" t="str">
        <f>"Sinh ngày: "&amp;TEXT(VLOOKUP($AE$6,'Thông tin học viên'!$A$4:$D$35,4,0),"DD/MM/YYYY")</f>
        <v>Sinh ngày: 00/01/1900</v>
      </c>
      <c r="X7" s="10"/>
      <c r="Y7" s="10"/>
      <c r="Z7" s="10"/>
      <c r="AA7" s="10"/>
      <c r="AB7" s="10"/>
    </row>
    <row r="8" spans="9:32" ht="21" customHeight="1">
      <c r="I8" s="175" t="s">
        <v>45</v>
      </c>
      <c r="J8" s="176"/>
      <c r="K8" s="176"/>
      <c r="L8" s="176"/>
      <c r="M8" s="176"/>
      <c r="N8" s="41" t="str">
        <f>IF(VLOOKUP($AE$6,'Kiểm tra'!$A$3:$K$20,4,0)=TRUE,"HIỆN DIỆN","VẮNG")</f>
        <v>VẮNG</v>
      </c>
      <c r="O8" s="174" t="s">
        <v>106</v>
      </c>
      <c r="P8" s="174"/>
      <c r="Q8" s="174"/>
      <c r="R8" s="174"/>
      <c r="S8" s="174"/>
      <c r="T8" s="28" t="str">
        <f>IF(VLOOKUP($AE$6,'Kiểm tra'!$A$3:$EN$20,36,0)=TRUE,"ĐÃ HỌC","CHƯA ĐẠT")</f>
        <v>CHƯA ĐẠT</v>
      </c>
      <c r="U8" s="36" t="str">
        <f>IF(VLOOKUP($AE$6,'Kiểm tra'!$A$3:$DX$20,37,0)=TRUE,$AF$2,$AF$3)</f>
        <v>û</v>
      </c>
      <c r="V8" s="38"/>
      <c r="W8" s="170" t="str">
        <f>"Giáo xứ:  "&amp;VLOOKUP($AE$6,'Thông tin học viên'!$A$4:$G$35,7,0)</f>
        <v xml:space="preserve">Giáo xứ:  </v>
      </c>
      <c r="X8" s="170"/>
      <c r="Y8" s="170"/>
      <c r="Z8" s="170"/>
      <c r="AA8" s="38"/>
      <c r="AB8" s="38"/>
    </row>
    <row r="9" spans="9:32" ht="21" customHeight="1">
      <c r="I9" s="175" t="s">
        <v>46</v>
      </c>
      <c r="J9" s="176"/>
      <c r="K9" s="176"/>
      <c r="L9" s="176"/>
      <c r="M9" s="176"/>
      <c r="N9" s="41" t="str">
        <f>IF(VLOOKUP($AE$6,'Kiểm tra'!$A$3:$J$20,10,0)=TRUE,"HIỆN DIỆN","VẮNG")</f>
        <v>VẮNG</v>
      </c>
      <c r="O9" s="174" t="s">
        <v>107</v>
      </c>
      <c r="P9" s="174"/>
      <c r="Q9" s="174"/>
      <c r="R9" s="174"/>
      <c r="S9" s="174"/>
      <c r="T9" s="28" t="str">
        <f>IF(VLOOKUP($AE$6,'Kiểm tra'!$A$3:$EN$20,42,0)=TRUE,"ĐÃ HỌC","CHƯA ĐẠT")</f>
        <v>CHƯA ĐẠT</v>
      </c>
      <c r="U9" s="98" t="str">
        <f>IF(VLOOKUP($AE$6,'Kiểm tra'!$A$3:$DX$20,43,0)=TRUE,$AF$2,$AF$3)</f>
        <v>û</v>
      </c>
      <c r="W9" s="170" t="str">
        <f>"Giáo Phận: "&amp;INDEX('Thông tin học viên'!$A$4:$G$35,'Nội dung '!$AE$6*2,7)</f>
        <v xml:space="preserve">Giáo Phận: </v>
      </c>
      <c r="X9" s="170"/>
      <c r="Y9" s="170"/>
      <c r="Z9" s="38"/>
      <c r="AA9" s="38"/>
      <c r="AB9" s="38"/>
    </row>
    <row r="10" spans="9:32" ht="21" customHeight="1">
      <c r="I10" s="175" t="s">
        <v>47</v>
      </c>
      <c r="J10" s="176"/>
      <c r="K10" s="176"/>
      <c r="L10" s="176"/>
      <c r="M10" s="176"/>
      <c r="N10" s="41" t="str">
        <f>IF(VLOOKUP($AE$6,'Kiểm tra'!$A$3:$P$20,16,0)=TRUE,"HIỆN DIỆN","VẮNG")</f>
        <v>VẮNG</v>
      </c>
      <c r="O10" s="174" t="s">
        <v>108</v>
      </c>
      <c r="P10" s="174"/>
      <c r="Q10" s="174"/>
      <c r="R10" s="174"/>
      <c r="S10" s="174"/>
      <c r="T10" s="97" t="str">
        <f>IF(VLOOKUP($AE$6,'Kiểm tra'!$A$3:$EN$20,48,0)=TRUE,"ĐÃ HỌC","CHƯA ĐẠT")</f>
        <v>CHƯA ĐẠT</v>
      </c>
      <c r="U10" s="36" t="str">
        <f>IF(VLOOKUP($AE$6,'Kiểm tra'!$A$3:$DX$20,49,0)=TRUE,$AF$2,$AF$3)</f>
        <v>û</v>
      </c>
      <c r="W10" s="44"/>
      <c r="X10" s="44"/>
      <c r="Y10" s="44"/>
      <c r="Z10" s="38"/>
      <c r="AA10" s="38"/>
      <c r="AB10" s="89"/>
      <c r="AC10" s="90" t="s">
        <v>132</v>
      </c>
      <c r="AD10" s="47" t="s">
        <v>173</v>
      </c>
    </row>
    <row r="11" spans="9:32" ht="21" customHeight="1">
      <c r="I11" s="175" t="s">
        <v>48</v>
      </c>
      <c r="J11" s="176"/>
      <c r="K11" s="176"/>
      <c r="L11" s="176"/>
      <c r="M11" s="176"/>
      <c r="N11" s="41" t="str">
        <f>IF(VLOOKUP($AE$6,'Kiểm tra'!$A$3:$V$20,22,0)=TRUE,"HIỆN DIỆN","VẮNG")</f>
        <v>VẮNG</v>
      </c>
      <c r="O11" s="174" t="s">
        <v>109</v>
      </c>
      <c r="P11" s="174"/>
      <c r="Q11" s="174"/>
      <c r="R11" s="174"/>
      <c r="S11" s="174"/>
      <c r="T11" s="97" t="str">
        <f>IF(VLOOKUP($AE$6,'Kiểm tra'!$A$3:$EN$20,54,0)=TRUE,"ĐÃ HỌC","CHƯA ĐẠT")</f>
        <v>CHƯA ĐẠT</v>
      </c>
      <c r="U11" s="36" t="str">
        <f>IF(VLOOKUP($AE$6,'Kiểm tra'!$A$3:$DX$20,55,0)=TRUE,$AF$2,$AF$3)</f>
        <v>û</v>
      </c>
      <c r="V11" s="171" t="str">
        <f>"Đã học xong chương trình GIÁO LÝ HÔN NHÂN VÀ DỰ TÒNG K"&amp;$AD$10&amp;" được tổ chức tại Giáo xứ Đồng Tiến từ ngày "&amp;TEXT($AD$11,"DD/MM/YYYY")&amp;" đến ngày "&amp;TEXT($AF$11,"DD/MM/YYYY")&amp;". Kết quả: "</f>
        <v xml:space="preserve">Đã học xong chương trình GIÁO LÝ HÔN NHÂN VÀ DỰ TÒNG K17-2025 được tổ chức tại Giáo xứ Đồng Tiến từ ngày 08/07/2023 đến ngày 14/10/2023. Kết quả: </v>
      </c>
      <c r="W11" s="171"/>
      <c r="X11" s="171"/>
      <c r="Y11" s="171"/>
      <c r="Z11" s="171"/>
      <c r="AA11" s="171"/>
      <c r="AB11" s="89"/>
      <c r="AC11" s="90" t="s">
        <v>133</v>
      </c>
      <c r="AD11" s="48">
        <v>45115</v>
      </c>
      <c r="AF11" s="48">
        <v>45213</v>
      </c>
    </row>
    <row r="12" spans="9:32" ht="21" customHeight="1">
      <c r="I12" s="175" t="s">
        <v>49</v>
      </c>
      <c r="J12" s="176"/>
      <c r="K12" s="176"/>
      <c r="L12" s="176"/>
      <c r="M12" s="176"/>
      <c r="N12" s="41" t="str">
        <f>IF(VLOOKUP($AE$6,'Kiểm tra'!$A$3:$AB$20,28,0)=TRUE,"HIỆN DIỆN","VẮNG")</f>
        <v>VẮNG</v>
      </c>
      <c r="O12" s="174" t="s">
        <v>110</v>
      </c>
      <c r="P12" s="174"/>
      <c r="Q12" s="174"/>
      <c r="R12" s="174"/>
      <c r="S12" s="174"/>
      <c r="T12" s="97" t="str">
        <f>IF(VLOOKUP($AE$6,'Kiểm tra'!$A$3:$EN$20,60,0)=TRUE,"ĐÃ HỌC","CHƯA ĐẠT")</f>
        <v>CHƯA ĐẠT</v>
      </c>
      <c r="U12" s="36" t="str">
        <f>IF(VLOOKUP($AE$6,'Kiểm tra'!$A$3:$DX$20,61,0)=TRUE,$AF$2,$AF$3)</f>
        <v>û</v>
      </c>
      <c r="V12" s="171"/>
      <c r="W12" s="171"/>
      <c r="X12" s="171"/>
      <c r="Y12" s="171"/>
      <c r="Z12" s="171"/>
      <c r="AA12" s="171"/>
      <c r="AB12" s="89"/>
    </row>
    <row r="13" spans="9:32" ht="21" customHeight="1" thickBot="1">
      <c r="I13" s="175" t="s">
        <v>50</v>
      </c>
      <c r="J13" s="176"/>
      <c r="K13" s="176"/>
      <c r="L13" s="176"/>
      <c r="M13" s="176"/>
      <c r="N13" s="41" t="str">
        <f>IF(VLOOKUP($AE$6,'Kiểm tra'!$A$3:$AH$20,34,0)=TRUE,"HIỆN DIỆN","VẮNG")</f>
        <v>VẮNG</v>
      </c>
      <c r="O13" s="174" t="s">
        <v>111</v>
      </c>
      <c r="P13" s="174"/>
      <c r="Q13" s="174"/>
      <c r="R13" s="174"/>
      <c r="S13" s="174"/>
      <c r="T13" s="28" t="str">
        <f>IF(VLOOKUP($AE$6,'Kiểm tra'!$A$3:$EN$20,66,0)=TRUE,"ĐÃ HỌC","CHƯA ĐẠT")</f>
        <v>CHƯA ĐẠT</v>
      </c>
      <c r="U13" s="99" t="str">
        <f>IF(VLOOKUP($AE$6,'Kiểm tra'!$A$3:$DX$20,67,0)=TRUE,$AF$2,$AF$3)</f>
        <v>û</v>
      </c>
      <c r="V13" s="171"/>
      <c r="W13" s="171"/>
      <c r="X13" s="171"/>
      <c r="Y13" s="171"/>
      <c r="Z13" s="171"/>
      <c r="AA13" s="171"/>
      <c r="AC13" s="90" t="s">
        <v>174</v>
      </c>
    </row>
    <row r="14" spans="9:32" ht="21" customHeight="1" thickTop="1">
      <c r="I14" s="175" t="s">
        <v>51</v>
      </c>
      <c r="J14" s="176"/>
      <c r="K14" s="176"/>
      <c r="L14" s="176"/>
      <c r="M14" s="176"/>
      <c r="N14" s="41" t="str">
        <f>IF(VLOOKUP($AE$6,'Kiểm tra'!$A$3:$AN$20,40,0)=TRUE,"HIỆN DIỆN","VẮNG")</f>
        <v>VẮNG</v>
      </c>
      <c r="O14" s="174" t="s">
        <v>112</v>
      </c>
      <c r="P14" s="174"/>
      <c r="Q14" s="174"/>
      <c r="R14" s="174"/>
      <c r="S14" s="174"/>
      <c r="T14" s="28" t="str">
        <f>IF(VLOOKUP($AE$6,'Kiểm tra'!$A$3:$EN$20,72,0)=TRUE,"ĐÃ HỌC","CHƯA ĐẠT")</f>
        <v>CHƯA ĐẠT</v>
      </c>
      <c r="U14" s="36" t="str">
        <f>IF(VLOOKUP($AE$6,'Kiểm tra'!$A$3:$DX$20,73,0)=TRUE,$AF$2,$AF$3)</f>
        <v>û</v>
      </c>
      <c r="W14" s="183" t="s">
        <v>94</v>
      </c>
      <c r="X14" s="184"/>
      <c r="Y14" s="185"/>
      <c r="Z14" s="101">
        <v>7</v>
      </c>
    </row>
    <row r="15" spans="9:32" ht="21" customHeight="1">
      <c r="I15" s="175" t="s">
        <v>53</v>
      </c>
      <c r="J15" s="176"/>
      <c r="K15" s="176"/>
      <c r="L15" s="176"/>
      <c r="M15" s="176"/>
      <c r="N15" s="41" t="str">
        <f>IF(VLOOKUP($AE$6,'Kiểm tra'!$A$3:$AT$20,46,0)=TRUE,"HIỆN DIỆN","VẮNG")</f>
        <v>VẮNG</v>
      </c>
      <c r="O15" s="174" t="s">
        <v>113</v>
      </c>
      <c r="P15" s="174"/>
      <c r="Q15" s="174"/>
      <c r="R15" s="174"/>
      <c r="S15" s="174"/>
      <c r="T15" s="28" t="str">
        <f>IF(VLOOKUP($AE$6,'Kiểm tra'!$A$3:$EN$20,78,0)=TRUE,"ĐÃ HỌC","CHƯA ĐẠT")</f>
        <v>CHƯA ĐẠT</v>
      </c>
      <c r="U15" s="36" t="str">
        <f>IF(VLOOKUP($AE$6,'Kiểm tra'!$A$3:$DX$20,79,0)=TRUE,$AF$2,$AF$3)</f>
        <v>û</v>
      </c>
      <c r="V15" s="92"/>
      <c r="W15" s="180" t="s">
        <v>87</v>
      </c>
      <c r="X15" s="181"/>
      <c r="Y15" s="182"/>
      <c r="Z15" s="94">
        <v>10</v>
      </c>
    </row>
    <row r="16" spans="9:32" ht="21" customHeight="1">
      <c r="I16" s="175" t="s">
        <v>54</v>
      </c>
      <c r="J16" s="176"/>
      <c r="K16" s="176"/>
      <c r="L16" s="176"/>
      <c r="M16" s="176"/>
      <c r="N16" s="41" t="str">
        <f>IF(VLOOKUP($AE$6,'Kiểm tra'!$A$3:$AZ$20,52,0)=TRUE,"HIỆN DIỆN","VẮNG")</f>
        <v>VẮNG</v>
      </c>
      <c r="O16" s="174" t="s">
        <v>114</v>
      </c>
      <c r="P16" s="174"/>
      <c r="Q16" s="174"/>
      <c r="R16" s="174"/>
      <c r="S16" s="174"/>
      <c r="T16" s="28" t="str">
        <f>IF(VLOOKUP($AE$6,'Kiểm tra'!$A$3:$EN$20,84,0)=TRUE,"ĐÃ HỌC","CHƯA ĐẠT")</f>
        <v>CHƯA ĐẠT</v>
      </c>
      <c r="U16" s="36" t="str">
        <f>IF(VLOOKUP($AE$6,'Kiểm tra'!$A$3:$DX$20,85,0)=TRUE,$AF$2,$AF$3)</f>
        <v>û</v>
      </c>
      <c r="V16" s="92"/>
      <c r="W16" s="186" t="s">
        <v>95</v>
      </c>
      <c r="X16" s="187"/>
      <c r="Y16" s="188"/>
      <c r="Z16" s="94">
        <f>IF((COUNTIF(N8:N28,"HIỆN DIỆN")*0.5)=10.5,10,(COUNTIF(N8:N28,"HIỆN DIỆN")*0.5))</f>
        <v>0</v>
      </c>
    </row>
    <row r="17" spans="3:31" ht="21" customHeight="1">
      <c r="I17" s="175" t="s">
        <v>55</v>
      </c>
      <c r="J17" s="176"/>
      <c r="K17" s="176"/>
      <c r="L17" s="176"/>
      <c r="M17" s="176"/>
      <c r="N17" s="41" t="str">
        <f>IF(VLOOKUP($AE$6,'Kiểm tra'!$A$3:$BF$20,58,0)=TRUE,"HIỆN DIỆN","VẮNG")</f>
        <v>VẮNG</v>
      </c>
      <c r="O17" s="174" t="s">
        <v>115</v>
      </c>
      <c r="P17" s="174"/>
      <c r="Q17" s="174"/>
      <c r="R17" s="174"/>
      <c r="S17" s="174"/>
      <c r="T17" s="28" t="str">
        <f>IF(VLOOKUP($AE$6,'Kiểm tra'!$A$3:$EN$20,90,0)=TRUE,"ĐÃ HỌC","CHƯA ĐẠT")</f>
        <v>CHƯA ĐẠT</v>
      </c>
      <c r="U17" s="36" t="str">
        <f>IF(VLOOKUP($AE$6,'Kiểm tra'!$A$3:$DX$20,91,0)=TRUE,$AF$2,$AF$3)</f>
        <v>û</v>
      </c>
      <c r="V17" s="93"/>
      <c r="W17" s="186" t="s">
        <v>96</v>
      </c>
      <c r="X17" s="187"/>
      <c r="Y17" s="188"/>
      <c r="Z17" s="95">
        <f>AVERAGE(Z14:Z16)</f>
        <v>5.666666666666667</v>
      </c>
      <c r="AA17" s="38"/>
      <c r="AB17" s="38"/>
    </row>
    <row r="18" spans="3:31" ht="21" customHeight="1" thickBot="1">
      <c r="I18" s="175" t="s">
        <v>56</v>
      </c>
      <c r="J18" s="176"/>
      <c r="K18" s="176"/>
      <c r="L18" s="176"/>
      <c r="M18" s="176"/>
      <c r="N18" s="41" t="str">
        <f>IF(VLOOKUP($AE$6,'Kiểm tra'!$A$3:$BL$20,64,0)=TRUE,"HIỆN DIỆN","VẮNG")</f>
        <v>VẮNG</v>
      </c>
      <c r="O18" s="174" t="s">
        <v>116</v>
      </c>
      <c r="P18" s="174"/>
      <c r="Q18" s="174"/>
      <c r="R18" s="174"/>
      <c r="S18" s="174"/>
      <c r="T18" s="28" t="str">
        <f>IF(VLOOKUP($AE$6,'Kiểm tra'!$A$3:$DX$20,96,0)=TRUE,"ĐÃ HỌC","CHƯA ĐẠT")</f>
        <v>CHƯA ĐẠT</v>
      </c>
      <c r="U18" s="36" t="str">
        <f>IF(VLOOKUP($AE$6,'Kiểm tra'!$A$3:$DX$20,97,0)=TRUE,$AF$2,$AF$3)</f>
        <v>û</v>
      </c>
      <c r="V18" s="39"/>
      <c r="W18" s="189" t="s">
        <v>97</v>
      </c>
      <c r="X18" s="190"/>
      <c r="Y18" s="191"/>
      <c r="Z18" s="96" t="str">
        <f>IF($Z$17&gt;=10,"Xuất Sắc",IF($Z$17&gt;=9,"Giỏi",IF($Z$17&lt;7,"Trung Bình","Khá")))</f>
        <v>Trung Bình</v>
      </c>
      <c r="AA18" s="38"/>
      <c r="AB18" s="38"/>
    </row>
    <row r="19" spans="3:31" ht="21.75" customHeight="1" thickTop="1">
      <c r="I19" s="175" t="s">
        <v>57</v>
      </c>
      <c r="J19" s="176"/>
      <c r="K19" s="176"/>
      <c r="L19" s="176"/>
      <c r="M19" s="176"/>
      <c r="N19" s="41" t="str">
        <f>IF(VLOOKUP($AE$6,'Kiểm tra'!$A$3:$BR$20,70,0)=TRUE,"HIỆN DIỆN","VẮNG")</f>
        <v>VẮNG</v>
      </c>
      <c r="O19" s="174" t="s">
        <v>117</v>
      </c>
      <c r="P19" s="174"/>
      <c r="Q19" s="174"/>
      <c r="R19" s="174"/>
      <c r="S19" s="174"/>
      <c r="T19" s="28" t="str">
        <f>IF(VLOOKUP($AE$6,'Kiểm tra'!$A$3:$DX$20,102,0)=TRUE,"ĐÃ HỌC","CHƯA ĐẠT")</f>
        <v>CHƯA ĐẠT</v>
      </c>
      <c r="U19" s="36" t="str">
        <f>IF(VLOOKUP($AE$6,'Kiểm tra'!$A$3:$DX$20,103,0)=TRUE,$AF$2,$AF$3)</f>
        <v>û</v>
      </c>
      <c r="AB19" s="91"/>
      <c r="AE19" s="42">
        <f ca="1">TODAY()</f>
        <v>45988</v>
      </c>
    </row>
    <row r="20" spans="3:31" ht="21" customHeight="1">
      <c r="I20" s="175" t="s">
        <v>58</v>
      </c>
      <c r="J20" s="176"/>
      <c r="K20" s="176"/>
      <c r="L20" s="176"/>
      <c r="M20" s="176"/>
      <c r="N20" s="41" t="str">
        <f>IF(VLOOKUP($AE$6,'Kiểm tra'!$A$3:$BX$20,76,0)=TRUE,"HIỆN DIỆN","VẮNG")</f>
        <v>VẮNG</v>
      </c>
      <c r="O20" s="174" t="s">
        <v>118</v>
      </c>
      <c r="P20" s="174"/>
      <c r="Q20" s="174"/>
      <c r="R20" s="174"/>
      <c r="S20" s="174"/>
      <c r="T20" s="28" t="str">
        <f>IF(VLOOKUP($AE$6,'Kiểm tra'!$A$3:$DX$20,108,0)=TRUE,"ĐÃ HỌC","CHƯA ĐẠT")</f>
        <v>CHƯA ĐẠT</v>
      </c>
      <c r="U20" s="36" t="str">
        <f>IF(VLOOKUP($AE$6,'Kiểm tra'!$A$3:$DX$20,109,0)=TRUE,$AF$2,$AF$3)</f>
        <v>û</v>
      </c>
      <c r="W20" s="91"/>
      <c r="X20" s="193" t="str">
        <f ca="1">"Giáo xứ Đồng Tiến, ngày "&amp;DAY($AE$19)&amp;" tháng "&amp;MONTH($AE$19)&amp;" năm "&amp;YEAR($AE$19)</f>
        <v>Giáo xứ Đồng Tiến, ngày 27 tháng 11 năm 2025</v>
      </c>
      <c r="Y20" s="193"/>
      <c r="Z20" s="193"/>
      <c r="AA20" s="193"/>
      <c r="AB20" s="100"/>
    </row>
    <row r="21" spans="3:31" ht="21" customHeight="1">
      <c r="I21" s="175" t="s">
        <v>59</v>
      </c>
      <c r="J21" s="176"/>
      <c r="K21" s="176"/>
      <c r="L21" s="176"/>
      <c r="M21" s="176"/>
      <c r="N21" s="41" t="str">
        <f>IF(VLOOKUP($AE$6,'Kiểm tra'!$A$3:$CD$20,82,0)=TRUE,"HIỆN DIỆN","VẮNG")</f>
        <v>VẮNG</v>
      </c>
      <c r="O21" s="174" t="s">
        <v>119</v>
      </c>
      <c r="P21" s="174"/>
      <c r="Q21" s="174"/>
      <c r="R21" s="174"/>
      <c r="S21" s="174"/>
      <c r="T21" s="28" t="str">
        <f>IF(VLOOKUP($AE$6,'Kiểm tra'!$A$3:$DX$20,114,0)=TRUE,"ĐÃ HỌC","CHƯA ĐẠT")</f>
        <v>CHƯA ĐẠT</v>
      </c>
      <c r="U21" s="36" t="str">
        <f>IF(VLOOKUP($AE$6,'Kiểm tra'!$A$3:$DX$20,115,0)=TRUE,$AF$2,$AF$3)</f>
        <v>û</v>
      </c>
      <c r="V21" s="38"/>
      <c r="X21" s="192" t="s">
        <v>127</v>
      </c>
      <c r="Y21" s="192"/>
      <c r="Z21" s="192"/>
      <c r="AA21" s="192"/>
      <c r="AB21" s="38"/>
    </row>
    <row r="22" spans="3:31" ht="21" customHeight="1">
      <c r="C22" s="10" t="s">
        <v>37</v>
      </c>
      <c r="D22" s="173" t="str">
        <f>VLOOKUP($AE$6,'Thông tin học viên'!$A$2:$C$35,2,0)&amp;" "&amp;VLOOKUP($AE$6,'Thông tin học viên'!$A$2:$C$35,3,0)</f>
        <v xml:space="preserve"> </v>
      </c>
      <c r="E22" s="173"/>
      <c r="F22" s="173"/>
      <c r="G22" s="173"/>
      <c r="H22" s="45"/>
      <c r="I22" s="175" t="s">
        <v>60</v>
      </c>
      <c r="J22" s="176"/>
      <c r="K22" s="176"/>
      <c r="L22" s="176"/>
      <c r="M22" s="176"/>
      <c r="N22" s="41" t="str">
        <f>IF(VLOOKUP($AE$6,'Kiểm tra'!$A$3:$CJ$20,88,0)=TRUE,"HIỆN DIỆN","VẮNG")</f>
        <v>VẮNG</v>
      </c>
      <c r="O22" s="174" t="s">
        <v>120</v>
      </c>
      <c r="P22" s="174"/>
      <c r="Q22" s="174"/>
      <c r="R22" s="174"/>
      <c r="S22" s="174"/>
      <c r="T22" s="28" t="str">
        <f>IF(VLOOKUP($AE$6,'Kiểm tra'!$A$3:$DX$20,120,0)=TRUE,"ĐÃ HỌC","CHƯA ĐẠT")</f>
        <v>CHƯA ĐẠT</v>
      </c>
      <c r="U22" s="36" t="str">
        <f>IF(VLOOKUP($AE$6,'Kiểm tra'!$A$3:$DX$20,121,0)=TRUE,$AF$2,$AF$3)</f>
        <v>û</v>
      </c>
      <c r="AB22" s="38"/>
    </row>
    <row r="23" spans="3:31" ht="21" customHeight="1">
      <c r="C23" s="10" t="s">
        <v>38</v>
      </c>
      <c r="D23" s="170" t="str">
        <f>TEXT(VLOOKUP($AE$6,'Thông tin học viên'!$A$2:$D$35,4,0),"DD/MM/YYYY")</f>
        <v>00/01/1900</v>
      </c>
      <c r="E23" s="170"/>
      <c r="F23" s="170"/>
      <c r="G23" s="10"/>
      <c r="H23" s="10"/>
      <c r="I23" s="175" t="s">
        <v>61</v>
      </c>
      <c r="J23" s="176"/>
      <c r="K23" s="176"/>
      <c r="L23" s="176"/>
      <c r="M23" s="176"/>
      <c r="N23" s="41" t="str">
        <f>IF(VLOOKUP($AE$6,'Kiểm tra'!$A$3:$CP$20,94,0)=TRUE,"HIỆN DIỆN","VẮNG")</f>
        <v>VẮNG</v>
      </c>
      <c r="O23" s="174" t="s">
        <v>121</v>
      </c>
      <c r="P23" s="174"/>
      <c r="Q23" s="174"/>
      <c r="R23" s="174"/>
      <c r="S23" s="174"/>
      <c r="T23" s="28" t="str">
        <f>IF(VLOOKUP($AE$6,'Kiểm tra'!$A$3:$DX$20,126,0)=TRUE,"ĐÃ HỌC","CHƯA ĐẠT")</f>
        <v>CHƯA ĐẠT</v>
      </c>
      <c r="U23" s="36" t="str">
        <f>IF(VLOOKUP($AE$6,'Kiểm tra'!$A$3:$DX$20,127,0)=TRUE,$AF$2,$AF$3)</f>
        <v>û</v>
      </c>
      <c r="AB23" s="38"/>
    </row>
    <row r="24" spans="3:31" ht="21" customHeight="1">
      <c r="C24" s="170" t="str">
        <f>"Giáo Xứ: "&amp;VLOOKUP($AE$6,'Thông tin học viên'!$A$2:$H$35,7,0)</f>
        <v xml:space="preserve">Giáo Xứ: </v>
      </c>
      <c r="D24" s="170"/>
      <c r="E24" s="170"/>
      <c r="F24" s="170"/>
      <c r="G24" s="170"/>
      <c r="H24" s="44"/>
      <c r="I24" s="175" t="s">
        <v>62</v>
      </c>
      <c r="J24" s="176"/>
      <c r="K24" s="176"/>
      <c r="L24" s="176"/>
      <c r="M24" s="176"/>
      <c r="N24" s="41" t="str">
        <f>IF(VLOOKUP($AE$6,'Kiểm tra'!$A$3:$CV$20,100,0)=TRUE,"HIỆN DIỆN","VẮNG")</f>
        <v>VẮNG</v>
      </c>
      <c r="O24" s="174" t="s">
        <v>122</v>
      </c>
      <c r="P24" s="174"/>
      <c r="Q24" s="174"/>
      <c r="R24" s="174"/>
      <c r="S24" s="174"/>
      <c r="T24" s="28" t="str">
        <f>IF(VLOOKUP($AE$6,'Kiểm tra'!$A$3:$ER$20,130,0)=TRUE,"ĐÃ HỌC","CHƯA ĐẠT")</f>
        <v>CHƯA ĐẠT</v>
      </c>
      <c r="U24" s="36" t="str">
        <f>IF(VLOOKUP($AE$6,'Kiểm tra'!$A$3:$ER$20,131,0)=TRUE,$AF$2,$AF$3)</f>
        <v>û</v>
      </c>
      <c r="AB24" s="38"/>
    </row>
    <row r="25" spans="3:31" ht="21" customHeight="1">
      <c r="C25" s="170" t="str">
        <f>"Giáo Phận: "&amp;INDEX('Thông tin học viên'!$A$4:$G$35,'Nội dung '!$AE$6*2,7)</f>
        <v xml:space="preserve">Giáo Phận: </v>
      </c>
      <c r="D25" s="170"/>
      <c r="E25" s="170"/>
      <c r="F25" s="170"/>
      <c r="G25" s="170"/>
      <c r="H25" s="44"/>
      <c r="I25" s="175" t="s">
        <v>63</v>
      </c>
      <c r="J25" s="176"/>
      <c r="K25" s="176"/>
      <c r="L25" s="176"/>
      <c r="M25" s="176"/>
      <c r="N25" s="41" t="str">
        <f>IF(VLOOKUP($AE$6,'Kiểm tra'!$A$3:$DB$20,106,0)=TRUE,"HIỆN DIỆN","VẮNG")</f>
        <v>VẮNG</v>
      </c>
      <c r="O25" s="174" t="s">
        <v>123</v>
      </c>
      <c r="P25" s="174"/>
      <c r="Q25" s="174"/>
      <c r="R25" s="174"/>
      <c r="S25" s="174"/>
      <c r="T25" s="28" t="str">
        <f>IF(VLOOKUP($AE$6,'Kiểm tra'!$A$3:$ER$20,134,0)=TRUE,"ĐÃ HỌC","CHƯA ĐẠT")</f>
        <v>CHƯA ĐẠT</v>
      </c>
      <c r="U25" s="36" t="str">
        <f>IF(VLOOKUP($AE$6,'Kiểm tra'!$A$3:$ER$20,135,0)=TRUE,$AF$2,$AF$3)</f>
        <v>û</v>
      </c>
      <c r="AB25" s="38"/>
    </row>
    <row r="26" spans="3:31" ht="21" customHeight="1">
      <c r="C26" s="170" t="str">
        <f>"Điện thoại: "&amp;VLOOKUP($AE$6,'Thông tin học viên'!$A$2:$H$35,8,0)</f>
        <v xml:space="preserve">Điện thoại: </v>
      </c>
      <c r="D26" s="170"/>
      <c r="E26" s="170"/>
      <c r="F26" s="170"/>
      <c r="G26" s="170"/>
      <c r="H26" s="44"/>
      <c r="I26" s="175" t="s">
        <v>64</v>
      </c>
      <c r="J26" s="176"/>
      <c r="K26" s="176"/>
      <c r="L26" s="176"/>
      <c r="M26" s="176"/>
      <c r="N26" s="41" t="str">
        <f>IF(VLOOKUP($AE$6,'Kiểm tra'!$A$3:$DH$20,112,0)=TRUE,"HIỆN DIỆN","VẮNG")</f>
        <v>VẮNG</v>
      </c>
      <c r="O26" s="174" t="s">
        <v>124</v>
      </c>
      <c r="P26" s="174"/>
      <c r="Q26" s="174"/>
      <c r="R26" s="174"/>
      <c r="S26" s="174"/>
      <c r="T26" s="28" t="str">
        <f>IF(VLOOKUP($AE$6,'Kiểm tra'!$A$3:$ER$20,138,0)=TRUE,"ĐÃ HỌC","CHƯA ĐẠT")</f>
        <v>CHƯA ĐẠT</v>
      </c>
      <c r="U26" s="36" t="str">
        <f>IF(VLOOKUP($AE$6,'Kiểm tra'!$A$3:$ER$20,139,0)=TRUE,$AF$2,$AF$3)</f>
        <v>û</v>
      </c>
      <c r="X26" s="179" t="s">
        <v>128</v>
      </c>
      <c r="Y26" s="179"/>
      <c r="Z26" s="179"/>
      <c r="AA26" s="179"/>
      <c r="AB26" s="100"/>
    </row>
    <row r="27" spans="3:31" ht="21" customHeight="1">
      <c r="I27" s="175" t="s">
        <v>65</v>
      </c>
      <c r="J27" s="176"/>
      <c r="K27" s="176"/>
      <c r="L27" s="176"/>
      <c r="M27" s="176"/>
      <c r="N27" s="41" t="str">
        <f>IF(VLOOKUP($AE$6,'Kiểm tra'!$A$3:$DN$20,118,0)=TRUE,"HIỆN DIỆN","VẮNG")</f>
        <v>VẮNG</v>
      </c>
      <c r="O27" s="174" t="s">
        <v>125</v>
      </c>
      <c r="P27" s="174"/>
      <c r="Q27" s="174"/>
      <c r="R27" s="174"/>
      <c r="S27" s="174"/>
      <c r="T27" s="28" t="str">
        <f>IF(VLOOKUP($AE$6,'Kiểm tra'!$A$3:$ER$20,142,0)=TRUE,"ĐÃ HỌC","CHƯA ĐẠT")</f>
        <v>CHƯA ĐẠT</v>
      </c>
      <c r="U27" s="36" t="str">
        <f>IF(VLOOKUP($AE$6,'Kiểm tra'!$A$3:$ER$20,143,0)=TRUE,$AF$2,$AF$3)</f>
        <v>û</v>
      </c>
      <c r="V27" s="38"/>
      <c r="AA27" s="38"/>
    </row>
    <row r="28" spans="3:31" ht="29.25" customHeight="1">
      <c r="I28" s="175" t="s">
        <v>66</v>
      </c>
      <c r="J28" s="176"/>
      <c r="K28" s="176"/>
      <c r="L28" s="176"/>
      <c r="M28" s="176"/>
      <c r="N28" s="41" t="str">
        <f>IF(VLOOKUP($AE$6,'Kiểm tra'!$A$3:$DT$20,124,0)=TRUE,"HIỆN DIỆN","VẮNG")</f>
        <v>VẮNG</v>
      </c>
      <c r="O28" s="174" t="s">
        <v>126</v>
      </c>
      <c r="P28" s="174"/>
      <c r="Q28" s="174"/>
      <c r="R28" s="174"/>
      <c r="S28" s="174"/>
      <c r="T28" s="28" t="str">
        <f>IF(VLOOKUP($AE$6,'Kiểm tra'!$A$3:$ER$20,146,0)=TRUE,"ĐÃ HỌC","CHƯA ĐẠT")</f>
        <v>CHƯA ĐẠT</v>
      </c>
      <c r="U28" s="36" t="str">
        <f>IF(VLOOKUP($AE$6,'Kiểm tra'!$A$3:$ER$20,147,0)=TRUE,$AF$2,$AF$3)</f>
        <v>û</v>
      </c>
      <c r="V28" s="38"/>
    </row>
    <row r="29" spans="3:31" ht="21" customHeight="1">
      <c r="V29" s="38"/>
      <c r="AA29" s="38"/>
    </row>
    <row r="30" spans="3:31" ht="21" customHeight="1">
      <c r="V30" s="38"/>
      <c r="W30" s="38"/>
      <c r="X30" s="38"/>
      <c r="Y30" s="38"/>
      <c r="Z30" s="38"/>
      <c r="AA30" s="38"/>
    </row>
    <row r="31" spans="3:31" ht="21" customHeight="1">
      <c r="V31" s="38"/>
      <c r="W31" s="38"/>
      <c r="X31" s="38"/>
      <c r="Y31" s="38"/>
      <c r="Z31" s="38"/>
      <c r="AA31" s="38"/>
    </row>
    <row r="32" spans="3:31" ht="21" customHeight="1">
      <c r="Y32" s="46"/>
      <c r="Z32" s="46"/>
      <c r="AA32" s="46"/>
    </row>
  </sheetData>
  <mergeCells count="72">
    <mergeCell ref="L1:L5"/>
    <mergeCell ref="X26:AA26"/>
    <mergeCell ref="W15:Y15"/>
    <mergeCell ref="W14:Y14"/>
    <mergeCell ref="W16:Y16"/>
    <mergeCell ref="W17:Y17"/>
    <mergeCell ref="W18:Y18"/>
    <mergeCell ref="X21:AA21"/>
    <mergeCell ref="X20:AA20"/>
    <mergeCell ref="I15:M15"/>
    <mergeCell ref="I16:M16"/>
    <mergeCell ref="I17:M17"/>
    <mergeCell ref="I18:M18"/>
    <mergeCell ref="I7:M7"/>
    <mergeCell ref="I8:M8"/>
    <mergeCell ref="I9:M9"/>
    <mergeCell ref="D22:G22"/>
    <mergeCell ref="D23:F23"/>
    <mergeCell ref="C24:G24"/>
    <mergeCell ref="C25:G25"/>
    <mergeCell ref="C26:G26"/>
    <mergeCell ref="I10:M10"/>
    <mergeCell ref="I11:M11"/>
    <mergeCell ref="I12:M12"/>
    <mergeCell ref="I25:M25"/>
    <mergeCell ref="I26:M26"/>
    <mergeCell ref="I27:M27"/>
    <mergeCell ref="I28:M28"/>
    <mergeCell ref="T1:U1"/>
    <mergeCell ref="O1:S2"/>
    <mergeCell ref="O3:S3"/>
    <mergeCell ref="O4:S4"/>
    <mergeCell ref="I19:M19"/>
    <mergeCell ref="I20:M20"/>
    <mergeCell ref="I21:M21"/>
    <mergeCell ref="I22:M22"/>
    <mergeCell ref="I23:M23"/>
    <mergeCell ref="I24:M24"/>
    <mergeCell ref="I13:M13"/>
    <mergeCell ref="I14:M14"/>
    <mergeCell ref="O16:S16"/>
    <mergeCell ref="O5:S5"/>
    <mergeCell ref="O6:S6"/>
    <mergeCell ref="O7:S7"/>
    <mergeCell ref="O8:S8"/>
    <mergeCell ref="O9:S9"/>
    <mergeCell ref="O10:S10"/>
    <mergeCell ref="O11:S11"/>
    <mergeCell ref="O12:S12"/>
    <mergeCell ref="O13:S13"/>
    <mergeCell ref="O14:S14"/>
    <mergeCell ref="O15:S15"/>
    <mergeCell ref="O28:S28"/>
    <mergeCell ref="O17:S17"/>
    <mergeCell ref="O18:S18"/>
    <mergeCell ref="O19:S19"/>
    <mergeCell ref="O20:S20"/>
    <mergeCell ref="O21:S21"/>
    <mergeCell ref="O22:S22"/>
    <mergeCell ref="O23:S23"/>
    <mergeCell ref="O24:S24"/>
    <mergeCell ref="O25:S25"/>
    <mergeCell ref="O26:S26"/>
    <mergeCell ref="O27:S27"/>
    <mergeCell ref="AC4:AF4"/>
    <mergeCell ref="W8:Z8"/>
    <mergeCell ref="W9:Y9"/>
    <mergeCell ref="V11:AA13"/>
    <mergeCell ref="V3:AB3"/>
    <mergeCell ref="V4:AB4"/>
    <mergeCell ref="V5:X5"/>
    <mergeCell ref="X6:AA6"/>
  </mergeCells>
  <conditionalFormatting sqref="U3">
    <cfRule type="expression" dxfId="24" priority="79">
      <formula>$U$3=$AF$3</formula>
    </cfRule>
  </conditionalFormatting>
  <conditionalFormatting sqref="U4">
    <cfRule type="expression" dxfId="23" priority="80">
      <formula>$U$4=$AF$3</formula>
    </cfRule>
  </conditionalFormatting>
  <conditionalFormatting sqref="U5">
    <cfRule type="expression" dxfId="22" priority="81">
      <formula>$U$5=$AF$3</formula>
    </cfRule>
  </conditionalFormatting>
  <conditionalFormatting sqref="U6">
    <cfRule type="expression" dxfId="21" priority="82">
      <formula>$U$6=$AF$3</formula>
    </cfRule>
  </conditionalFormatting>
  <conditionalFormatting sqref="U7">
    <cfRule type="expression" dxfId="20" priority="83">
      <formula>$U$7=$AF$3</formula>
    </cfRule>
  </conditionalFormatting>
  <conditionalFormatting sqref="U8">
    <cfRule type="expression" dxfId="19" priority="84">
      <formula>$U$8=$AF$3</formula>
    </cfRule>
  </conditionalFormatting>
  <conditionalFormatting sqref="U9">
    <cfRule type="expression" dxfId="18" priority="85">
      <formula>$U$9=$AF$3</formula>
    </cfRule>
  </conditionalFormatting>
  <conditionalFormatting sqref="U10 U14">
    <cfRule type="expression" dxfId="17" priority="86">
      <formula>$U$10=$AF$3</formula>
    </cfRule>
  </conditionalFormatting>
  <conditionalFormatting sqref="U11">
    <cfRule type="expression" dxfId="16" priority="88">
      <formula>$U$11=$AF$3</formula>
    </cfRule>
  </conditionalFormatting>
  <conditionalFormatting sqref="U12">
    <cfRule type="expression" dxfId="15" priority="89">
      <formula>$U$12=$AF$3</formula>
    </cfRule>
  </conditionalFormatting>
  <conditionalFormatting sqref="U13">
    <cfRule type="expression" dxfId="14" priority="90">
      <formula>$U$13=$AF$3</formula>
    </cfRule>
  </conditionalFormatting>
  <conditionalFormatting sqref="U15">
    <cfRule type="expression" dxfId="13" priority="91">
      <formula>$U$15=$AF$3</formula>
    </cfRule>
  </conditionalFormatting>
  <conditionalFormatting sqref="U16">
    <cfRule type="expression" dxfId="12" priority="92">
      <formula>$U$16=$AF$3</formula>
    </cfRule>
  </conditionalFormatting>
  <conditionalFormatting sqref="U17">
    <cfRule type="expression" dxfId="11" priority="93">
      <formula>$U$17=$AF$3</formula>
    </cfRule>
  </conditionalFormatting>
  <conditionalFormatting sqref="U18">
    <cfRule type="expression" dxfId="10" priority="94">
      <formula>$U$18=$AF$3</formula>
    </cfRule>
  </conditionalFormatting>
  <conditionalFormatting sqref="U19">
    <cfRule type="expression" dxfId="9" priority="95">
      <formula>$U$19=$AF$3</formula>
    </cfRule>
  </conditionalFormatting>
  <conditionalFormatting sqref="U20">
    <cfRule type="expression" dxfId="8" priority="96">
      <formula>$U$20=$AF$3</formula>
    </cfRule>
  </conditionalFormatting>
  <conditionalFormatting sqref="U21">
    <cfRule type="expression" dxfId="7" priority="97">
      <formula>$U$21=$AF$3</formula>
    </cfRule>
  </conditionalFormatting>
  <conditionalFormatting sqref="U22">
    <cfRule type="expression" dxfId="6" priority="98">
      <formula>$U$22=$AF$3</formula>
    </cfRule>
  </conditionalFormatting>
  <conditionalFormatting sqref="U23">
    <cfRule type="expression" dxfId="5" priority="99">
      <formula>$U$23=$AF$3</formula>
    </cfRule>
  </conditionalFormatting>
  <conditionalFormatting sqref="U24">
    <cfRule type="expression" dxfId="4" priority="100">
      <formula>$U$24=$AF$3</formula>
    </cfRule>
  </conditionalFormatting>
  <conditionalFormatting sqref="U25">
    <cfRule type="expression" dxfId="3" priority="101">
      <formula>$U$25=$AF$3</formula>
    </cfRule>
  </conditionalFormatting>
  <conditionalFormatting sqref="U26">
    <cfRule type="expression" dxfId="2" priority="102">
      <formula>$U$26=$AF$3</formula>
    </cfRule>
  </conditionalFormatting>
  <conditionalFormatting sqref="U27">
    <cfRule type="expression" dxfId="1" priority="103">
      <formula>$U$27=$AF$3</formula>
    </cfRule>
  </conditionalFormatting>
  <conditionalFormatting sqref="U28">
    <cfRule type="expression" dxfId="0" priority="104">
      <formula>$U$28=$AF$3</formula>
    </cfRule>
  </conditionalFormatting>
  <pageMargins left="0" right="0" top="0" bottom="0" header="0" footer="0"/>
  <pageSetup paperSize="1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CC6B-ED84-46C9-ACD8-4BAA484337AA}">
  <dimension ref="C8:P49"/>
  <sheetViews>
    <sheetView workbookViewId="0">
      <selection activeCell="P11" sqref="P11"/>
    </sheetView>
  </sheetViews>
  <sheetFormatPr defaultRowHeight="15"/>
  <cols>
    <col min="2" max="2" width="8.7109375" customWidth="1"/>
    <col min="5" max="5" width="8.5703125" customWidth="1"/>
    <col min="6" max="6" width="6.28515625" customWidth="1"/>
    <col min="7" max="7" width="9.5703125" customWidth="1"/>
    <col min="8" max="8" width="7.42578125" customWidth="1"/>
    <col min="9" max="9" width="4.7109375" customWidth="1"/>
    <col min="10" max="10" width="9.28515625" customWidth="1"/>
    <col min="11" max="11" width="19.85546875" customWidth="1"/>
    <col min="12" max="12" width="9.28515625" customWidth="1"/>
    <col min="14" max="14" width="9.140625" customWidth="1"/>
    <col min="15" max="15" width="19.140625" customWidth="1"/>
    <col min="16" max="16" width="12" customWidth="1"/>
    <col min="18" max="18" width="13.42578125" customWidth="1"/>
    <col min="19" max="19" width="10.7109375" bestFit="1" customWidth="1"/>
  </cols>
  <sheetData>
    <row r="8" spans="6:16">
      <c r="O8" s="49"/>
      <c r="P8" s="49"/>
    </row>
    <row r="9" spans="6:16" s="49" customFormat="1" ht="25.5" customHeight="1">
      <c r="F9" s="201" t="str">
        <f>VLOOKUP('Nội dung '!$AE$6,'Thông tin học viên'!$A$4:$C$35,2,0)&amp;" "&amp;VLOOKUP('Nội dung '!$AE$6,'Thông tin học viên'!$A$4:$C$35,3,0)</f>
        <v xml:space="preserve"> </v>
      </c>
      <c r="G9" s="201"/>
      <c r="H9" s="201"/>
      <c r="I9" s="201"/>
      <c r="J9" s="201"/>
      <c r="K9" s="201"/>
      <c r="O9"/>
      <c r="P9" s="9"/>
    </row>
    <row r="10" spans="6:16" ht="24.75" customHeight="1">
      <c r="G10" s="50"/>
      <c r="H10" s="202">
        <f>VLOOKUP('Nội dung '!$AE$6,'Thông tin học viên'!$A$4:$D$35,4,0)</f>
        <v>0</v>
      </c>
      <c r="I10" s="202"/>
      <c r="J10" s="50"/>
      <c r="K10" s="203">
        <f>VLOOKUP('Nội dung '!$AE$6,'Thông tin học viên'!$A$4:$G$35,7,0)</f>
        <v>0</v>
      </c>
      <c r="L10" s="203"/>
    </row>
    <row r="11" spans="6:16" ht="23.25" customHeight="1">
      <c r="G11" s="50"/>
      <c r="H11" s="203" t="str">
        <f>$P$11</f>
        <v>Xóm Mới</v>
      </c>
      <c r="I11" s="203"/>
      <c r="J11" s="52"/>
      <c r="K11" s="203">
        <f>INDEX('Thông tin học viên'!$A$4:$G$35,'Nội dung '!$AE$6*2,7)</f>
        <v>0</v>
      </c>
      <c r="L11" s="203"/>
      <c r="O11" s="90" t="s">
        <v>135</v>
      </c>
      <c r="P11" s="53" t="s">
        <v>170</v>
      </c>
    </row>
    <row r="12" spans="6:16">
      <c r="H12" s="54"/>
      <c r="I12" s="54"/>
      <c r="J12" s="54"/>
      <c r="K12" s="54"/>
    </row>
    <row r="13" spans="6:16" ht="17.25" customHeight="1">
      <c r="H13" s="54"/>
      <c r="I13" s="54"/>
      <c r="J13" s="54"/>
      <c r="K13" s="54"/>
    </row>
    <row r="14" spans="6:16" ht="24" customHeight="1">
      <c r="G14" s="50"/>
      <c r="H14" s="202">
        <f>'Nội dung '!$AD$11</f>
        <v>45115</v>
      </c>
      <c r="I14" s="203"/>
      <c r="J14" s="55"/>
      <c r="K14" s="51">
        <f>'Nội dung '!$AF$11</f>
        <v>45213</v>
      </c>
      <c r="L14" s="56"/>
    </row>
    <row r="15" spans="6:16" ht="25.5" customHeight="1">
      <c r="G15" s="50"/>
      <c r="H15" s="196" t="str">
        <f>'Nội dung '!$Z$18</f>
        <v>Trung Bình</v>
      </c>
      <c r="I15" s="196"/>
      <c r="J15" s="56"/>
      <c r="K15" s="56"/>
      <c r="L15" s="56"/>
    </row>
    <row r="16" spans="6:16" ht="24" customHeight="1">
      <c r="G16" s="197" t="s">
        <v>136</v>
      </c>
      <c r="H16" s="197"/>
      <c r="I16" s="197"/>
      <c r="J16" s="57" t="str">
        <f ca="1">"       "&amp;DAY('Nội dung '!$AE$19)</f>
        <v xml:space="preserve">       27</v>
      </c>
      <c r="K16" s="198" t="str">
        <f ca="1">"        "&amp;MONTH('Nội dung '!$AE$19)&amp;"              "&amp;YEAR('Nội dung '!$AE$19)</f>
        <v xml:space="preserve">        11              2025</v>
      </c>
      <c r="L16" s="198"/>
    </row>
    <row r="17" spans="3:15" ht="15" customHeight="1">
      <c r="J17" s="199"/>
      <c r="K17" s="199"/>
    </row>
    <row r="19" spans="3:15">
      <c r="O19" s="42"/>
    </row>
    <row r="20" spans="3:15" ht="15.75" customHeight="1"/>
    <row r="21" spans="3:15" ht="23.25" customHeight="1">
      <c r="C21" s="58" t="str">
        <f>"GLHN-K"&amp;'Nội dung '!$AD$10&amp;"/"&amp;'Nội dung '!$AE$6</f>
        <v>GLHN-K17-2025/012</v>
      </c>
    </row>
    <row r="22" spans="3:15" ht="18.75" customHeight="1">
      <c r="H22" s="200" t="s">
        <v>137</v>
      </c>
      <c r="I22" s="200"/>
      <c r="J22" s="200"/>
      <c r="K22" s="200"/>
      <c r="L22" s="200"/>
    </row>
    <row r="33" ht="24" customHeight="1"/>
    <row r="48" ht="14.25" customHeight="1"/>
    <row r="49" ht="16.5" customHeight="1"/>
  </sheetData>
  <mergeCells count="11">
    <mergeCell ref="F9:K9"/>
    <mergeCell ref="H14:I14"/>
    <mergeCell ref="H10:I10"/>
    <mergeCell ref="K10:L10"/>
    <mergeCell ref="H11:I11"/>
    <mergeCell ref="K11:L11"/>
    <mergeCell ref="H15:I15"/>
    <mergeCell ref="G16:I16"/>
    <mergeCell ref="K16:L16"/>
    <mergeCell ref="J17:K17"/>
    <mergeCell ref="H22:L22"/>
  </mergeCells>
  <pageMargins left="0" right="0" top="0" bottom="0" header="0" footer="0"/>
  <pageSetup paperSize="11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0ED3-031F-4ABC-A901-48D9A76100FB}">
  <dimension ref="A1:S36"/>
  <sheetViews>
    <sheetView topLeftCell="A4" workbookViewId="0">
      <selection activeCell="C27" sqref="C27"/>
    </sheetView>
  </sheetViews>
  <sheetFormatPr defaultColWidth="9.140625" defaultRowHeight="15"/>
  <cols>
    <col min="1" max="1" width="9.140625" style="59"/>
    <col min="2" max="2" width="4.140625" style="59" customWidth="1"/>
    <col min="3" max="3" width="8" style="59" customWidth="1"/>
    <col min="4" max="4" width="4.42578125" style="59" customWidth="1"/>
    <col min="5" max="5" width="11.42578125" style="59" customWidth="1"/>
    <col min="6" max="6" width="10.85546875" style="59" customWidth="1"/>
    <col min="7" max="7" width="22.42578125" style="59" customWidth="1"/>
    <col min="8" max="8" width="9.140625" style="59"/>
    <col min="9" max="9" width="29.5703125" style="59" customWidth="1"/>
    <col min="10" max="10" width="11.28515625" style="59" bestFit="1" customWidth="1"/>
    <col min="11" max="11" width="13.140625" style="59" customWidth="1"/>
    <col min="12" max="16384" width="9.140625" style="59"/>
  </cols>
  <sheetData>
    <row r="1" spans="2:13" ht="8.25" customHeight="1"/>
    <row r="2" spans="2:13">
      <c r="B2" s="212" t="s">
        <v>138</v>
      </c>
      <c r="C2" s="212"/>
      <c r="D2" s="212"/>
      <c r="E2" s="212"/>
      <c r="F2" s="212"/>
      <c r="G2" s="212"/>
      <c r="I2" s="213" t="s">
        <v>139</v>
      </c>
      <c r="J2" s="213"/>
      <c r="K2" s="213"/>
      <c r="L2" s="213"/>
      <c r="M2" s="213"/>
    </row>
    <row r="3" spans="2:13">
      <c r="B3" s="214" t="s">
        <v>140</v>
      </c>
      <c r="C3" s="214"/>
      <c r="D3" s="214"/>
      <c r="E3" s="214"/>
      <c r="F3" s="214"/>
      <c r="G3" s="214"/>
    </row>
    <row r="4" spans="2:13">
      <c r="B4" s="215" t="s">
        <v>141</v>
      </c>
      <c r="C4" s="215"/>
      <c r="D4" s="215"/>
      <c r="E4" s="215"/>
      <c r="F4" s="215"/>
      <c r="G4" s="215"/>
    </row>
    <row r="5" spans="2:13" ht="7.5" customHeight="1">
      <c r="B5" s="60"/>
      <c r="C5" s="213"/>
      <c r="D5" s="213"/>
      <c r="E5" s="213"/>
      <c r="F5" s="213"/>
      <c r="G5" s="213"/>
    </row>
    <row r="6" spans="2:13" ht="24">
      <c r="B6" s="216" t="s">
        <v>142</v>
      </c>
      <c r="C6" s="216"/>
      <c r="D6" s="216"/>
      <c r="E6" s="216"/>
      <c r="F6" s="216"/>
      <c r="G6" s="216"/>
    </row>
    <row r="7" spans="2:13" ht="29.25" customHeight="1">
      <c r="B7" s="217" t="s">
        <v>143</v>
      </c>
      <c r="C7" s="217"/>
      <c r="D7" s="61" t="s">
        <v>144</v>
      </c>
      <c r="E7" s="62" t="str">
        <f>$J$7</f>
        <v>Giuse NGUYỄN THANH CÔNG</v>
      </c>
      <c r="F7" s="63"/>
      <c r="I7" s="64" t="s">
        <v>145</v>
      </c>
      <c r="J7" s="65" t="s">
        <v>171</v>
      </c>
    </row>
    <row r="8" spans="2:13" ht="15.75">
      <c r="D8" s="208" t="str">
        <f>" Chánh xứ "&amp;UPPER(VLOOKUP('Nội dung '!$AE$6,'Thông tin học viên'!$A$4:$G$35,7,0))&amp;IF(LEFT(INDEX('Thông tin học viên'!$A$4:$G$35,'Nội dung '!$AE$6*2,7),4)="Tổng",", "&amp;INDEX('Thông tin học viên'!$A$4:$G$35,'Nội dung '!$AE$6*2,7),", Gp. "&amp;INDEX('Thông tin học viên'!$A$4:$G$35,'Nội dung '!$AE$6*2,7))</f>
        <v xml:space="preserve"> Chánh xứ , Gp. </v>
      </c>
      <c r="E8" s="208"/>
      <c r="F8" s="208"/>
      <c r="G8" s="208"/>
      <c r="I8" s="64"/>
      <c r="K8" s="64"/>
    </row>
    <row r="9" spans="2:13" ht="15.75">
      <c r="C9" s="67"/>
      <c r="D9" s="67"/>
      <c r="E9" s="67"/>
      <c r="F9" s="67"/>
      <c r="G9" s="61"/>
    </row>
    <row r="10" spans="2:13" ht="15.75">
      <c r="B10" s="208" t="s">
        <v>146</v>
      </c>
      <c r="C10" s="208"/>
      <c r="D10" s="208"/>
      <c r="E10" s="208"/>
      <c r="F10" s="208"/>
      <c r="G10" s="208"/>
    </row>
    <row r="11" spans="2:13" ht="15.75">
      <c r="B11" s="66"/>
      <c r="C11" s="66"/>
      <c r="D11" s="66"/>
      <c r="E11" s="66"/>
      <c r="F11" s="66"/>
      <c r="G11" s="66"/>
    </row>
    <row r="12" spans="2:13" ht="15.75">
      <c r="B12" s="218" t="s">
        <v>147</v>
      </c>
      <c r="C12" s="218"/>
      <c r="D12" s="218"/>
      <c r="E12" s="218"/>
      <c r="F12" s="218"/>
      <c r="G12" s="218"/>
    </row>
    <row r="13" spans="2:13" ht="9" customHeight="1">
      <c r="B13" s="68"/>
      <c r="C13" s="68"/>
      <c r="D13" s="68"/>
      <c r="E13" s="68"/>
      <c r="F13" s="68"/>
      <c r="G13" s="68"/>
      <c r="I13" s="64"/>
      <c r="J13" s="69"/>
    </row>
    <row r="14" spans="2:13" ht="15.75">
      <c r="B14" s="88" t="str">
        <f>$J$14</f>
        <v>Anh</v>
      </c>
      <c r="C14" s="62" t="str">
        <f>IF(VLOOKUP('Nội dung '!$AE$6,'Thông tin học viên'!$A$4:$C$35,2,0)="Dự Tòng",VLOOKUP('Nội dung '!$AE$6,'Thông tin học viên'!$A$4:$C$35,3,0)&amp;" ("&amp;VLOOKUP('Nội dung '!$AE$6,'Thông tin học viên'!$A$4:$C$35,2,0)&amp;")",VLOOKUP('Nội dung '!$AE$6,'Thông tin học viên'!$A$4:$C$35,2,0)&amp;" "&amp;VLOOKUP('Nội dung '!$AE$6,'Thông tin học viên'!$A$4:$C$35,3,0))</f>
        <v xml:space="preserve"> </v>
      </c>
      <c r="D14" s="61"/>
      <c r="E14" s="61"/>
      <c r="F14" s="61"/>
      <c r="G14" s="61"/>
      <c r="I14" s="64" t="s">
        <v>148</v>
      </c>
      <c r="J14" s="70" t="s">
        <v>169</v>
      </c>
    </row>
    <row r="15" spans="2:13" ht="15.75">
      <c r="B15" s="208" t="str">
        <f>"Sinh ngày "&amp;TEXT(VLOOKUP('Nội dung '!$AE$6,'Thông tin học viên'!$A$4:$D$35,4,0),"DD/MM/YYYY")&amp;" tại "&amp;INDEX('Thông tin học viên'!$A$4:$D$35,'Nội dung '!$AE$6*2,4)&amp;", "&amp;$J$15&amp;"."</f>
        <v>Sinh ngày 00/01/1900 tại , .</v>
      </c>
      <c r="C15" s="208"/>
      <c r="D15" s="208"/>
      <c r="E15" s="208"/>
      <c r="F15" s="208"/>
      <c r="G15" s="208"/>
      <c r="I15" s="64" t="s">
        <v>149</v>
      </c>
      <c r="J15" s="65"/>
    </row>
    <row r="16" spans="2:13" ht="24.75" customHeight="1">
      <c r="B16" s="211" t="str">
        <f>"Con ông "&amp;VLOOKUP('Nội dung '!$AE$6,'Thông tin học viên'!$A$4:$F$35,6,0)&amp;" và bà "&amp;INDEX('Thông tin học viên'!$A$4:$F$35,'Nội dung '!$AE$6*2,6)&amp;"."</f>
        <v>Con ông  và bà .</v>
      </c>
      <c r="C16" s="211"/>
      <c r="D16" s="211"/>
      <c r="E16" s="211"/>
      <c r="F16" s="211"/>
      <c r="G16" s="211"/>
      <c r="I16" s="64"/>
    </row>
    <row r="17" spans="2:19" ht="15.75" customHeight="1">
      <c r="B17" s="207" t="str">
        <f>"Hiện cư ngụ tại "&amp;VLOOKUP('Nội dung '!$AE$6,'Thông tin học viên'!$A$4:$L$35,9,0)&amp;", thuộc "&amp;IF(VLOOKUP('Nội dung '!$AE$6,'Thông tin học viên'!$A$4:$B$35,2,0)="Dự Tòng","địa bàn Giáo Xứ ","Giáo xứ ")&amp;VLOOKUP('Nội dung '!$AE$6,'Thông tin học viên'!$A$4:$G$35,7,0)&amp;", Giáo Hạt "&amp;'Bằng Giáo lý'!$P$11&amp;IF(LEFT(INDEX('Thông tin học viên'!$A$4:$G$35,'Nội dung '!$AE$6*2,7),4)="Tổng",", "&amp;INDEX('Thông tin học viên'!$A$4:$G$35,'Nội dung '!$AE$6*2,7),", Giáo phận "&amp;INDEX('Thông tin học viên'!$A$4:$G$35,'Nội dung '!$AE$6*2,7)&amp;".")</f>
        <v>Hiện cư ngụ tại , thuộc Giáo xứ , Giáo Hạt Xóm Mới, Giáo phận .</v>
      </c>
      <c r="C17" s="207"/>
      <c r="D17" s="207"/>
      <c r="E17" s="207"/>
      <c r="F17" s="207"/>
      <c r="G17" s="207"/>
      <c r="I17" s="64"/>
    </row>
    <row r="18" spans="2:19" ht="30" customHeight="1">
      <c r="B18" s="207"/>
      <c r="C18" s="207"/>
      <c r="D18" s="207"/>
      <c r="E18" s="207"/>
      <c r="F18" s="207"/>
      <c r="G18" s="207"/>
    </row>
    <row r="19" spans="2:19" ht="24" customHeight="1">
      <c r="B19" s="208" t="s">
        <v>150</v>
      </c>
      <c r="C19" s="208"/>
      <c r="D19" s="208"/>
      <c r="E19" s="62">
        <f>VLOOKUP('Nội dung '!$AE$6,'Thông tin học viên'!$A$4:$H$35,8,0)</f>
        <v>0</v>
      </c>
      <c r="F19" s="62"/>
      <c r="G19" s="66"/>
    </row>
    <row r="20" spans="2:19" ht="15.75" customHeight="1">
      <c r="B20" s="207" t="str">
        <f>$J$14&amp;" "&amp;IF(VLOOKUP('Nội dung '!$AE$6,'Thông tin học viên'!$A$4:$B$35,2,0)="Dự Tòng",VLOOKUP('Nội dung '!$AE$6,'Thông tin học viên'!$A$4:$C$35,3,0),VLOOKUP('Nội dung '!$AE$6,'Thông tin học viên'!$A$4:$B$35,2,0)&amp;" "&amp;PROPER(VLOOKUP('Nội dung '!$AE$6,'Thông tin học viên'!$A$4:$C$35,3,0)))&amp;" đã học xong chương trình Giáo Lý Hôn Nhân và Dự Tòng được tổ chức tại Giáo xứ Đồng Tiến từ ngày "&amp;TEXT('Nội dung '!$AD$11,"DD/MM/YYYY")&amp;" đến ngày "&amp;TEXT('Nội dung '!$AF$11,"DD/MM/YYYY")&amp;"."</f>
        <v>Anh   đã học xong chương trình Giáo Lý Hôn Nhân và Dự Tòng được tổ chức tại Giáo xứ Đồng Tiến từ ngày 08/07/2023 đến ngày 14/10/2023.</v>
      </c>
      <c r="C20" s="207"/>
      <c r="D20" s="207"/>
      <c r="E20" s="207"/>
      <c r="F20" s="207"/>
      <c r="G20" s="207"/>
      <c r="K20" s="71"/>
      <c r="S20" s="64"/>
    </row>
    <row r="21" spans="2:19" ht="15.75">
      <c r="B21" s="207"/>
      <c r="C21" s="207"/>
      <c r="D21" s="207"/>
      <c r="E21" s="207"/>
      <c r="F21" s="207"/>
      <c r="G21" s="207"/>
      <c r="I21" s="64"/>
      <c r="J21" s="72"/>
      <c r="Q21" s="73"/>
      <c r="R21" s="73"/>
    </row>
    <row r="22" spans="2:19" ht="15.75" customHeight="1">
      <c r="B22" s="207"/>
      <c r="C22" s="207"/>
      <c r="D22" s="207"/>
      <c r="E22" s="207"/>
      <c r="F22" s="207"/>
      <c r="G22" s="207"/>
      <c r="I22" s="64"/>
      <c r="J22" s="73"/>
      <c r="K22" s="73"/>
      <c r="L22" s="73"/>
      <c r="M22" s="73"/>
      <c r="N22" s="73"/>
      <c r="O22" s="73"/>
      <c r="Q22" s="73"/>
      <c r="R22" s="73"/>
    </row>
    <row r="23" spans="2:19" ht="25.5" customHeight="1">
      <c r="B23" s="61" t="s">
        <v>151</v>
      </c>
      <c r="C23" s="74"/>
      <c r="D23" s="209" t="str">
        <f>'Nội dung '!$Z$18</f>
        <v>Trung Bình</v>
      </c>
      <c r="E23" s="209"/>
      <c r="J23" s="73"/>
      <c r="K23" s="73"/>
      <c r="L23" s="73"/>
      <c r="M23" s="73"/>
      <c r="N23" s="73"/>
      <c r="O23" s="73"/>
      <c r="Q23" s="73"/>
      <c r="R23" s="73"/>
    </row>
    <row r="24" spans="2:19" ht="21" customHeight="1">
      <c r="B24" s="208" t="s">
        <v>152</v>
      </c>
      <c r="C24" s="208"/>
      <c r="D24" s="208"/>
      <c r="E24" s="208"/>
      <c r="F24" s="73"/>
      <c r="G24" s="73"/>
    </row>
    <row r="25" spans="2:19" ht="15.75">
      <c r="C25" s="61"/>
    </row>
    <row r="26" spans="2:19" ht="15.75">
      <c r="C26" s="210" t="str">
        <f ca="1">"Giáo xứ Đồng Tiến, ngày "&amp;DAY('Nội dung '!$AE$19)&amp;" tháng "&amp;MONTH('Nội dung '!$AE$19)&amp;" năm "&amp;YEAR('Nội dung '!$AE$19)</f>
        <v>Giáo xứ Đồng Tiến, ngày 27 tháng 11 năm 2025</v>
      </c>
      <c r="D26" s="210"/>
      <c r="E26" s="210"/>
      <c r="F26" s="210"/>
      <c r="G26" s="210"/>
      <c r="I26" s="75"/>
      <c r="J26" s="76"/>
    </row>
    <row r="27" spans="2:19" ht="15.75">
      <c r="E27" s="204" t="s">
        <v>153</v>
      </c>
      <c r="F27" s="204"/>
      <c r="G27" s="204"/>
    </row>
    <row r="28" spans="2:19" ht="15.75">
      <c r="B28" s="77"/>
    </row>
    <row r="34" spans="1:10" ht="15.75">
      <c r="A34" s="205" t="s">
        <v>154</v>
      </c>
      <c r="B34" s="205"/>
      <c r="C34" s="205"/>
      <c r="D34" s="205"/>
      <c r="E34" s="204" t="s">
        <v>128</v>
      </c>
      <c r="F34" s="204"/>
      <c r="G34" s="204"/>
    </row>
    <row r="35" spans="1:10">
      <c r="A35" s="206" t="str">
        <f ca="1">"CNHGL số "&amp;$J$35&amp;"-"&amp;YEAR(TODAY())&amp;"/GXĐT-PT"</f>
        <v>CNHGL số 009-2025/GXĐT-PT</v>
      </c>
      <c r="B35" s="206"/>
      <c r="C35" s="206"/>
      <c r="D35" s="206"/>
      <c r="I35" s="59" t="s">
        <v>155</v>
      </c>
      <c r="J35" s="78" t="s">
        <v>76</v>
      </c>
    </row>
    <row r="36" spans="1:10">
      <c r="I36" s="64"/>
      <c r="J36" s="79"/>
    </row>
  </sheetData>
  <mergeCells count="22">
    <mergeCell ref="B16:G16"/>
    <mergeCell ref="B2:G2"/>
    <mergeCell ref="I2:M2"/>
    <mergeCell ref="B3:G3"/>
    <mergeCell ref="B4:G4"/>
    <mergeCell ref="C5:G5"/>
    <mergeCell ref="B6:G6"/>
    <mergeCell ref="B7:C7"/>
    <mergeCell ref="D8:G8"/>
    <mergeCell ref="B10:G10"/>
    <mergeCell ref="B12:G12"/>
    <mergeCell ref="B15:G15"/>
    <mergeCell ref="E27:G27"/>
    <mergeCell ref="A34:D34"/>
    <mergeCell ref="E34:G34"/>
    <mergeCell ref="A35:D35"/>
    <mergeCell ref="B17:G18"/>
    <mergeCell ref="B19:D19"/>
    <mergeCell ref="B20:G22"/>
    <mergeCell ref="D23:E23"/>
    <mergeCell ref="B24:E24"/>
    <mergeCell ref="C26:G26"/>
  </mergeCells>
  <hyperlinks>
    <hyperlink ref="B4" r:id="rId1" display="mailto:petnguyenvanquang@gmail.com" xr:uid="{FA8115A0-BC78-4D2C-9276-022F7ADC88D7}"/>
  </hyperlinks>
  <pageMargins left="0" right="0" top="0" bottom="0" header="0" footer="0"/>
  <pageSetup paperSize="11" orientation="portrait" r:id="rId2"/>
  <headerFooter>
    <oddHeader>&amp;L&amp;G</oddHeader>
  </headerFooter>
  <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61F0-F4B3-4A8C-A76B-5CB6F8581621}">
  <dimension ref="A1:M33"/>
  <sheetViews>
    <sheetView topLeftCell="A2" workbookViewId="0">
      <selection activeCell="C24" sqref="C24:G24"/>
    </sheetView>
  </sheetViews>
  <sheetFormatPr defaultRowHeight="15"/>
  <cols>
    <col min="1" max="1" width="13.7109375" customWidth="1"/>
    <col min="2" max="2" width="4.28515625" customWidth="1"/>
    <col min="3" max="3" width="7.28515625" customWidth="1"/>
    <col min="4" max="4" width="5" customWidth="1"/>
    <col min="5" max="5" width="10.42578125" bestFit="1" customWidth="1"/>
    <col min="6" max="6" width="13.42578125" customWidth="1"/>
    <col min="7" max="7" width="15.42578125" customWidth="1"/>
    <col min="9" max="9" width="25.7109375" customWidth="1"/>
    <col min="10" max="10" width="22.5703125" customWidth="1"/>
  </cols>
  <sheetData>
    <row r="1" spans="1:13" ht="31.5" customHeight="1">
      <c r="A1" s="59"/>
      <c r="B1" s="59"/>
      <c r="C1" s="59"/>
      <c r="D1" s="59"/>
      <c r="E1" s="59"/>
      <c r="F1" s="59"/>
      <c r="G1" s="59"/>
    </row>
    <row r="2" spans="1:13" ht="15.75">
      <c r="A2" s="80"/>
      <c r="B2" s="219" t="s">
        <v>157</v>
      </c>
      <c r="C2" s="219"/>
      <c r="D2" s="219"/>
      <c r="E2" s="219"/>
      <c r="F2" s="219"/>
      <c r="G2" s="219"/>
    </row>
    <row r="3" spans="1:13" ht="15.75">
      <c r="A3" s="80"/>
      <c r="B3" s="214" t="s">
        <v>140</v>
      </c>
      <c r="C3" s="214"/>
      <c r="D3" s="214"/>
      <c r="E3" s="214"/>
      <c r="F3" s="214"/>
      <c r="G3" s="214"/>
    </row>
    <row r="4" spans="1:13" ht="15.75">
      <c r="A4" s="80"/>
      <c r="B4" s="215" t="s">
        <v>141</v>
      </c>
      <c r="C4" s="215"/>
      <c r="D4" s="215"/>
      <c r="E4" s="215"/>
      <c r="F4" s="215"/>
      <c r="G4" s="215"/>
    </row>
    <row r="5" spans="1:13" ht="6.75" customHeight="1">
      <c r="A5" s="59"/>
      <c r="B5" s="60"/>
      <c r="C5" s="213"/>
      <c r="D5" s="213"/>
      <c r="E5" s="213"/>
      <c r="F5" s="213"/>
      <c r="G5" s="213"/>
    </row>
    <row r="6" spans="1:13" ht="36.75" customHeight="1">
      <c r="B6" s="216" t="s">
        <v>158</v>
      </c>
      <c r="C6" s="216"/>
      <c r="D6" s="216"/>
      <c r="E6" s="216"/>
      <c r="F6" s="216"/>
      <c r="G6" s="216"/>
    </row>
    <row r="7" spans="1:13" ht="21" customHeight="1">
      <c r="B7" s="217" t="s">
        <v>143</v>
      </c>
      <c r="C7" s="217"/>
      <c r="D7" s="66" t="s">
        <v>144</v>
      </c>
      <c r="E7" s="62" t="str">
        <f>'Giấy chứng nhận '!$J$7</f>
        <v>Giuse NGUYỄN THANH CÔNG</v>
      </c>
      <c r="F7" s="81"/>
      <c r="G7" s="82"/>
    </row>
    <row r="8" spans="1:13" ht="15.75">
      <c r="B8" s="82"/>
      <c r="C8" s="82"/>
      <c r="D8" s="208" t="str">
        <f>" Chánh xứ "&amp;UPPER(VLOOKUP('Nội dung '!$AE$6,'Thông tin học viên'!$A$4:$G$35,7,0))&amp;IF(LEFT(INDEX('Thông tin học viên'!$A$4:$G$35,'Nội dung '!$AE$6*2,7),4)="Tổng",", "&amp;INDEX('Thông tin học viên'!$A$4:$G$35,'Nội dung '!$AE$6*2,7),", Gp. "&amp;INDEX('Thông tin học viên'!$A$4:$G$35,'Nội dung '!$AE$6*2,7))</f>
        <v xml:space="preserve"> Chánh xứ , Gp. </v>
      </c>
      <c r="E8" s="208"/>
      <c r="F8" s="208"/>
      <c r="G8" s="208"/>
    </row>
    <row r="10" spans="1:13" ht="15.75">
      <c r="B10" s="208" t="s">
        <v>146</v>
      </c>
      <c r="C10" s="208"/>
      <c r="D10" s="208"/>
      <c r="E10" s="208"/>
      <c r="F10" s="208"/>
      <c r="G10" s="208"/>
    </row>
    <row r="11" spans="1:13" ht="5.25" customHeight="1"/>
    <row r="12" spans="1:13" ht="21" customHeight="1">
      <c r="B12" s="218" t="s">
        <v>147</v>
      </c>
      <c r="C12" s="218"/>
      <c r="D12" s="218"/>
      <c r="E12" s="218"/>
      <c r="F12" s="218"/>
      <c r="G12" s="218"/>
      <c r="I12" s="220" t="s">
        <v>139</v>
      </c>
      <c r="J12" s="220"/>
      <c r="K12" s="220"/>
      <c r="L12" s="220"/>
      <c r="M12" s="220"/>
    </row>
    <row r="13" spans="1:13" ht="21.75" customHeight="1">
      <c r="B13" s="44" t="str">
        <f>'Giấy chứng nhận '!$J$14</f>
        <v>Anh</v>
      </c>
      <c r="C13" s="62" t="str">
        <f>$J$13&amp;" "&amp;VLOOKUP('Nội dung '!$AE$6,'Thông tin học viên'!$A$4:$C$35,3,0)</f>
        <v xml:space="preserve">Anna </v>
      </c>
      <c r="I13" s="34" t="s">
        <v>3</v>
      </c>
      <c r="J13" s="53" t="s">
        <v>167</v>
      </c>
    </row>
    <row r="14" spans="1:13" ht="15.75">
      <c r="B14" s="208" t="str">
        <f>"Sinh ngày "&amp;TEXT(VLOOKUP('Nội dung '!$AE$6,'Thông tin học viên'!$A$4:$D$35,4,0),"DD/MM/YYYY")&amp;" tại "&amp;INDEX('Thông tin học viên'!$A$4:$D$35,'Nội dung '!$AE$6*2,4)&amp;", "&amp;'Giấy chứng nhận '!$J$15&amp;"."</f>
        <v>Sinh ngày 00/01/1900 tại , .</v>
      </c>
      <c r="C14" s="208"/>
      <c r="D14" s="208"/>
      <c r="E14" s="208"/>
      <c r="F14" s="208"/>
      <c r="G14" s="208"/>
    </row>
    <row r="15" spans="1:13" ht="27.75" customHeight="1">
      <c r="B15" s="211" t="str">
        <f>"Con ông "&amp;VLOOKUP('Nội dung '!$AE$6,'Thông tin học viên'!$A$4:$F$35,6,0)&amp;" và bà "&amp;INDEX('Thông tin học viên'!$A$4:$F$35,'Nội dung '!$AE$6*2,6)&amp;"."</f>
        <v>Con ông  và bà .</v>
      </c>
      <c r="C15" s="211"/>
      <c r="D15" s="211"/>
      <c r="E15" s="211"/>
      <c r="F15" s="211"/>
      <c r="G15" s="211"/>
    </row>
    <row r="16" spans="1:13" ht="15" customHeight="1">
      <c r="B16" s="207" t="str">
        <f>"Hiện cư ngụ tại "&amp;VLOOKUP('Nội dung '!$AE$6,'Thông tin học viên'!$A$4:$L$35,9,0)&amp;", thuộc "&amp;IF(VLOOKUP('Nội dung '!$AE$6,'Thông tin học viên'!$A$4:$B$35,2,0)="Dự Tòng","địa bàn Giáo Xứ ","Giáo xứ ")&amp;VLOOKUP('Nội dung '!$AE$6,'Thông tin học viên'!$A$4:$G$35,7,0)&amp;", Giáo Hạt "&amp;'Bằng Giáo lý'!$P$11&amp;IF(LEFT(INDEX('Thông tin học viên'!$A$4:$G$35,'Nội dung '!$AE$6*2,7),4)="Tổng",", "&amp;INDEX('Thông tin học viên'!$A$4:$G$35,'Nội dung '!$AE$6*2,7),", Giáo phận "&amp;INDEX('Thông tin học viên'!$A$4:$G$35,'Nội dung '!$AE$6*2,7)&amp;".")</f>
        <v>Hiện cư ngụ tại , thuộc Giáo xứ , Giáo Hạt Xóm Mới, Giáo phận .</v>
      </c>
      <c r="C16" s="207"/>
      <c r="D16" s="207"/>
      <c r="E16" s="207"/>
      <c r="F16" s="207"/>
      <c r="G16" s="207"/>
    </row>
    <row r="17" spans="1:10" ht="15" customHeight="1">
      <c r="B17" s="207"/>
      <c r="C17" s="207"/>
      <c r="D17" s="207"/>
      <c r="E17" s="207"/>
      <c r="F17" s="207"/>
      <c r="G17" s="207"/>
    </row>
    <row r="18" spans="1:10">
      <c r="B18" s="207"/>
      <c r="C18" s="207"/>
      <c r="D18" s="207"/>
      <c r="E18" s="207"/>
      <c r="F18" s="207"/>
      <c r="G18" s="207"/>
    </row>
    <row r="19" spans="1:10" ht="21.75" customHeight="1">
      <c r="B19" s="172" t="s">
        <v>159</v>
      </c>
      <c r="C19" s="172"/>
      <c r="D19" s="172"/>
      <c r="E19" s="172"/>
      <c r="F19" s="172"/>
      <c r="G19" s="172"/>
    </row>
    <row r="20" spans="1:10" ht="15.75">
      <c r="B20" s="223" t="str">
        <f ca="1">"Ngày "&amp;TEXT('Nội dung '!$AE$19,"DD/MM/YYYY")&amp;" tại nhà thờ Đồng Tiến"</f>
        <v>Ngày 27/11/2025 tại nhà thờ Đồng Tiến</v>
      </c>
      <c r="C20" s="223"/>
      <c r="D20" s="223"/>
      <c r="E20" s="223"/>
      <c r="F20" s="223"/>
      <c r="G20" s="223"/>
    </row>
    <row r="21" spans="1:10" ht="15.75">
      <c r="B21" s="83" t="s">
        <v>160</v>
      </c>
    </row>
    <row r="22" spans="1:10" ht="15.75">
      <c r="B22" s="83" t="str">
        <f>"Người đỡ đầu: "&amp;$J$22</f>
        <v>Người đỡ đầu: Phaolô Đoàn Thanh Đô</v>
      </c>
      <c r="I22" s="34" t="s">
        <v>161</v>
      </c>
      <c r="J22" s="53" t="s">
        <v>172</v>
      </c>
    </row>
    <row r="23" spans="1:10" ht="15.75">
      <c r="B23" s="83" t="s">
        <v>162</v>
      </c>
      <c r="E23" s="84" t="str">
        <f ca="1">$J$23&amp;"-"&amp;YEAR(TODAY())&amp;"/GXĐT-GPPT"</f>
        <v>166-2025/GXĐT-GPPT</v>
      </c>
      <c r="I23" s="34" t="s">
        <v>163</v>
      </c>
      <c r="J23" s="53">
        <v>166</v>
      </c>
    </row>
    <row r="24" spans="1:10" ht="34.5" customHeight="1">
      <c r="C24" s="210" t="str">
        <f ca="1">"Giáo xứ Đồng Tiến, ngày "&amp;DAY('Nội dung '!$AE$19)&amp;" tháng "&amp;MONTH('Nội dung '!$AE$19)&amp;" năm "&amp;YEAR('Nội dung '!$AE$19)</f>
        <v>Giáo xứ Đồng Tiến, ngày 27 tháng 11 năm 2025</v>
      </c>
      <c r="D24" s="210"/>
      <c r="E24" s="210"/>
      <c r="F24" s="210"/>
      <c r="G24" s="210"/>
    </row>
    <row r="25" spans="1:10" ht="15.75">
      <c r="C25" s="59"/>
      <c r="D25" s="59"/>
      <c r="E25" s="204" t="s">
        <v>153</v>
      </c>
      <c r="F25" s="204"/>
      <c r="G25" s="204"/>
    </row>
    <row r="31" spans="1:10" ht="15.75">
      <c r="E31" s="204" t="s">
        <v>128</v>
      </c>
      <c r="F31" s="204"/>
      <c r="G31" s="204"/>
    </row>
    <row r="32" spans="1:10">
      <c r="A32" s="221" t="s">
        <v>164</v>
      </c>
      <c r="B32" s="221"/>
      <c r="C32" s="221"/>
      <c r="D32" s="221"/>
    </row>
    <row r="33" spans="1:4">
      <c r="A33" s="222" t="str">
        <f ca="1">"      CNBT số "&amp;$J$23&amp;"-"&amp;YEAR(TODAY())&amp;"/GXĐT-PT"</f>
        <v xml:space="preserve">      CNBT số 166-2025/GXĐT-PT</v>
      </c>
      <c r="B33" s="222"/>
      <c r="C33" s="222"/>
      <c r="D33" s="222"/>
    </row>
  </sheetData>
  <mergeCells count="20">
    <mergeCell ref="I12:M12"/>
    <mergeCell ref="B14:G14"/>
    <mergeCell ref="A32:D32"/>
    <mergeCell ref="A33:D33"/>
    <mergeCell ref="B16:G18"/>
    <mergeCell ref="B19:G19"/>
    <mergeCell ref="B20:G20"/>
    <mergeCell ref="C24:G24"/>
    <mergeCell ref="E25:G25"/>
    <mergeCell ref="E31:G31"/>
    <mergeCell ref="B15:G15"/>
    <mergeCell ref="B7:C7"/>
    <mergeCell ref="D8:G8"/>
    <mergeCell ref="B10:G10"/>
    <mergeCell ref="B12:G12"/>
    <mergeCell ref="B2:G2"/>
    <mergeCell ref="B3:G3"/>
    <mergeCell ref="B4:G4"/>
    <mergeCell ref="C5:G5"/>
    <mergeCell ref="B6:G6"/>
  </mergeCells>
  <hyperlinks>
    <hyperlink ref="B4" r:id="rId1" display="mailto:petnguyenvanquang@gmail.com" xr:uid="{B1658A48-C6DA-478B-B007-A39C9037D31A}"/>
  </hyperlinks>
  <pageMargins left="0" right="0" top="0" bottom="0" header="0" footer="0"/>
  <pageSetup paperSize="11" orientation="portrait" horizontalDpi="0" verticalDpi="0" r:id="rId2"/>
  <headerFooter>
    <oddHeader>&amp;L&amp;G</oddHeader>
  </headerFooter>
  <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DDED7-7883-4066-880E-4AEFBFD8FF84}">
  <dimension ref="F13:J29"/>
  <sheetViews>
    <sheetView workbookViewId="0">
      <selection activeCell="D25" sqref="D25"/>
    </sheetView>
  </sheetViews>
  <sheetFormatPr defaultRowHeight="15"/>
  <cols>
    <col min="1" max="1" width="10.7109375" customWidth="1"/>
    <col min="2" max="2" width="7.140625" customWidth="1"/>
    <col min="5" max="5" width="12.85546875" customWidth="1"/>
    <col min="6" max="6" width="12.5703125" customWidth="1"/>
    <col min="7" max="7" width="13" customWidth="1"/>
  </cols>
  <sheetData>
    <row r="13" spans="6:7" ht="26.25">
      <c r="F13" s="85" t="s">
        <v>165</v>
      </c>
      <c r="G13" s="86" t="str">
        <f>" Cha "&amp;'Giấy chứng nhận '!$J$7</f>
        <v xml:space="preserve"> Cha Giuse NGUYỄN THANH CÔNG</v>
      </c>
    </row>
    <row r="14" spans="6:7" ht="15.75">
      <c r="G14" s="87" t="str">
        <f>" Chánh xứ "&amp;VLOOKUP('Nội dung '!$AE$6,'Thông tin học viên'!$A$4:$G$35,7,0)</f>
        <v xml:space="preserve"> Chánh xứ </v>
      </c>
    </row>
    <row r="15" spans="6:7" ht="21" customHeight="1">
      <c r="G15" s="87" t="str">
        <f>" "&amp;IF(LEFT(INDEX('Thông tin học viên'!$A$4:$G$35,'Nội dung '!$AE$6*2,7),4)="Tổng",INDEX('Thông tin học viên'!$A$4:$G$35,'Nội dung '!$AE$6*2,7),"Giáo phận "&amp;INDEX('Thông tin học viên'!$A$4:$G$35,'Nội dung '!$AE$6*2,7))</f>
        <v xml:space="preserve"> Giáo phận </v>
      </c>
    </row>
    <row r="29" spans="10:10" ht="48.75" customHeight="1">
      <c r="J29" s="102"/>
    </row>
  </sheetData>
  <pageMargins left="0" right="0" top="0" bottom="0" header="0" footer="0"/>
  <pageSetup paperSize="1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7</vt:i4>
      </vt:variant>
    </vt:vector>
  </HeadingPairs>
  <TitlesOfParts>
    <vt:vector size="7" baseType="lpstr">
      <vt:lpstr>Thông tin học viên</vt:lpstr>
      <vt:lpstr>Kiểm tra</vt:lpstr>
      <vt:lpstr>Nội dung </vt:lpstr>
      <vt:lpstr>Bằng Giáo lý</vt:lpstr>
      <vt:lpstr>Giấy chứng nhận </vt:lpstr>
      <vt:lpstr>Chứng nhận bí tích</vt:lpstr>
      <vt:lpstr>Bìa thư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Văn Quang Nguyễn</cp:lastModifiedBy>
  <cp:lastPrinted>2023-10-22T04:32:26Z</cp:lastPrinted>
  <dcterms:created xsi:type="dcterms:W3CDTF">2023-02-27T14:07:10Z</dcterms:created>
  <dcterms:modified xsi:type="dcterms:W3CDTF">2025-11-27T09:33:12Z</dcterms:modified>
</cp:coreProperties>
</file>